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MEGA\7.ОПТОВИКИ\1. ПРАЙС\2. Прайсы переделанные под рассылку\Рассылка Весна 2020\"/>
    </mc:Choice>
  </mc:AlternateContent>
  <bookViews>
    <workbookView xWindow="120" yWindow="120" windowWidth="9720" windowHeight="7320" tabRatio="757"/>
  </bookViews>
  <sheets>
    <sheet name="Прайс горшок" sheetId="9" r:id="rId1"/>
    <sheet name="Параметры" sheetId="3" state="hidden" r:id="rId2"/>
  </sheets>
  <definedNames>
    <definedName name="_xlnm._FilterDatabase" localSheetId="0" hidden="1">'Прайс горшок'!#REF!</definedName>
    <definedName name="АдресДоставки">Параметры!$J$3:$J$4</definedName>
    <definedName name="Дата">Параметры!$A$11</definedName>
    <definedName name="Доставка">Параметры!$D$3:$D$5</definedName>
    <definedName name="Перевозчики">Параметры!$F$3:$F$8</definedName>
    <definedName name="СпособОплаты">Параметры!$A$3:$A$4</definedName>
    <definedName name="юрфизлицо">Параметры!$A$17:$A$19</definedName>
  </definedNames>
  <calcPr calcId="162913"/>
</workbook>
</file>

<file path=xl/calcChain.xml><?xml version="1.0" encoding="utf-8"?>
<calcChain xmlns="http://schemas.openxmlformats.org/spreadsheetml/2006/main">
  <c r="J351" i="9" l="1"/>
  <c r="J352" i="9"/>
  <c r="J353" i="9"/>
  <c r="J257" i="9"/>
  <c r="J262" i="9"/>
  <c r="J263" i="9"/>
  <c r="J258" i="9"/>
  <c r="J254" i="9"/>
  <c r="J253" i="9"/>
  <c r="J250" i="9"/>
  <c r="J249" i="9"/>
  <c r="J141" i="9" l="1"/>
  <c r="J414" i="9" l="1"/>
  <c r="J412" i="9"/>
  <c r="J350" i="9"/>
  <c r="J295" i="9" l="1"/>
  <c r="J288" i="9"/>
  <c r="J206" i="9" l="1"/>
  <c r="J230" i="9" l="1"/>
  <c r="J72" i="9" l="1"/>
  <c r="J73" i="9"/>
  <c r="J74" i="9"/>
  <c r="J71" i="9"/>
  <c r="J410" i="9" l="1"/>
  <c r="J408" i="9"/>
  <c r="J406" i="9"/>
  <c r="J79" i="9"/>
  <c r="J78" i="9"/>
  <c r="J77" i="9"/>
  <c r="J76" i="9"/>
  <c r="J69" i="9"/>
  <c r="J68" i="9"/>
  <c r="J67" i="9"/>
  <c r="J66" i="9"/>
  <c r="J112" i="9" l="1"/>
  <c r="J111" i="9"/>
  <c r="J110" i="9"/>
  <c r="J404" i="9" l="1"/>
  <c r="J401" i="9"/>
  <c r="J399" i="9"/>
  <c r="J397" i="9"/>
  <c r="J396" i="9"/>
  <c r="J394" i="9"/>
  <c r="J392" i="9"/>
  <c r="J391" i="9"/>
  <c r="J389" i="9"/>
  <c r="J388" i="9"/>
  <c r="J387" i="9"/>
  <c r="J386" i="9"/>
  <c r="J384" i="9"/>
  <c r="J383" i="9"/>
  <c r="J382" i="9"/>
  <c r="J381" i="9"/>
  <c r="J379" i="9"/>
  <c r="J378" i="9"/>
  <c r="J377" i="9"/>
  <c r="J375" i="9"/>
  <c r="J374" i="9"/>
  <c r="J372" i="9"/>
  <c r="J371" i="9"/>
  <c r="J370" i="9"/>
  <c r="J369" i="9"/>
  <c r="J368" i="9"/>
  <c r="J367" i="9"/>
  <c r="J365" i="9"/>
  <c r="J362" i="9"/>
  <c r="J361" i="9"/>
  <c r="J360" i="9"/>
  <c r="J359" i="9"/>
  <c r="J358" i="9"/>
  <c r="J355" i="9"/>
  <c r="J348" i="9"/>
  <c r="J339" i="9"/>
  <c r="J338" i="9"/>
  <c r="J337" i="9"/>
  <c r="J336" i="9"/>
  <c r="J335" i="9"/>
  <c r="J334" i="9"/>
  <c r="J332" i="9"/>
  <c r="J331" i="9"/>
  <c r="J330" i="9"/>
  <c r="J329" i="9"/>
  <c r="J328" i="9"/>
  <c r="J327" i="9"/>
  <c r="J325" i="9"/>
  <c r="J324" i="9"/>
  <c r="J323" i="9"/>
  <c r="J322" i="9"/>
  <c r="J321" i="9"/>
  <c r="J319" i="9"/>
  <c r="J318" i="9"/>
  <c r="J317" i="9"/>
  <c r="J316" i="9"/>
  <c r="J315" i="9"/>
  <c r="J313" i="9"/>
  <c r="J312" i="9"/>
  <c r="J311" i="9"/>
  <c r="J310" i="9"/>
  <c r="J309" i="9"/>
  <c r="J308" i="9"/>
  <c r="J306" i="9"/>
  <c r="J305" i="9"/>
  <c r="J304" i="9"/>
  <c r="J303" i="9"/>
  <c r="J302" i="9"/>
  <c r="J301" i="9"/>
  <c r="J300" i="9"/>
  <c r="J299" i="9"/>
  <c r="J298" i="9"/>
  <c r="J297" i="9"/>
  <c r="J296" i="9"/>
  <c r="J294" i="9"/>
  <c r="J293" i="9"/>
  <c r="J292" i="9"/>
  <c r="J291" i="9"/>
  <c r="J290" i="9"/>
  <c r="J289" i="9"/>
  <c r="J287" i="9"/>
  <c r="H416" i="9" l="1"/>
  <c r="J279" i="9"/>
  <c r="J278" i="9"/>
  <c r="J277" i="9"/>
  <c r="J276" i="9"/>
  <c r="J275" i="9"/>
  <c r="J274" i="9"/>
  <c r="J273" i="9"/>
  <c r="J272" i="9"/>
  <c r="J271" i="9"/>
  <c r="J270" i="9"/>
  <c r="J269" i="9"/>
  <c r="J267" i="9"/>
  <c r="J266" i="9"/>
  <c r="J264" i="9"/>
  <c r="J261" i="9"/>
  <c r="J259" i="9"/>
  <c r="J256" i="9"/>
  <c r="J252" i="9"/>
  <c r="J248" i="9"/>
  <c r="J245" i="9"/>
  <c r="J244" i="9"/>
  <c r="J242" i="9"/>
  <c r="J241" i="9"/>
  <c r="J240" i="9"/>
  <c r="J238" i="9"/>
  <c r="J237" i="9"/>
  <c r="J236" i="9"/>
  <c r="J235" i="9"/>
  <c r="J234" i="9"/>
  <c r="J229" i="9"/>
  <c r="J227" i="9"/>
  <c r="J226" i="9"/>
  <c r="J225" i="9"/>
  <c r="J224" i="9"/>
  <c r="J223" i="9"/>
  <c r="J221" i="9"/>
  <c r="J220" i="9"/>
  <c r="J219" i="9"/>
  <c r="J218" i="9"/>
  <c r="J217" i="9"/>
  <c r="J215" i="9"/>
  <c r="J214" i="9"/>
  <c r="J213" i="9"/>
  <c r="J212" i="9"/>
  <c r="J211" i="9"/>
  <c r="J210" i="9"/>
  <c r="J209" i="9"/>
  <c r="J208" i="9"/>
  <c r="J207" i="9"/>
  <c r="J205" i="9"/>
  <c r="J204" i="9"/>
  <c r="J203" i="9"/>
  <c r="J202" i="9"/>
  <c r="J201" i="9"/>
  <c r="J200" i="9"/>
  <c r="J199" i="9"/>
  <c r="J198" i="9"/>
  <c r="J197" i="9"/>
  <c r="J195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6" i="9"/>
  <c r="J174" i="9"/>
  <c r="J173" i="9"/>
  <c r="J172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3" i="9"/>
  <c r="J152" i="9"/>
  <c r="J151" i="9"/>
  <c r="J150" i="9"/>
  <c r="J149" i="9"/>
  <c r="J148" i="9"/>
  <c r="J147" i="9"/>
  <c r="J145" i="9"/>
  <c r="J143" i="9"/>
  <c r="J140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5" i="9"/>
  <c r="J124" i="9"/>
  <c r="J123" i="9"/>
  <c r="J122" i="9"/>
  <c r="J121" i="9"/>
  <c r="J120" i="9"/>
  <c r="J119" i="9"/>
  <c r="J118" i="9"/>
  <c r="J117" i="9"/>
  <c r="J116" i="9"/>
  <c r="J108" i="9"/>
  <c r="J106" i="9"/>
  <c r="J104" i="9"/>
  <c r="J102" i="9"/>
  <c r="J101" i="9"/>
  <c r="J99" i="9"/>
  <c r="J98" i="9"/>
  <c r="J97" i="9"/>
  <c r="J96" i="9"/>
  <c r="J95" i="9"/>
  <c r="J94" i="9"/>
  <c r="J92" i="9"/>
  <c r="J91" i="9"/>
  <c r="J90" i="9"/>
  <c r="J89" i="9"/>
  <c r="J87" i="9"/>
  <c r="J86" i="9"/>
  <c r="J85" i="9"/>
  <c r="J84" i="9"/>
  <c r="J83" i="9"/>
  <c r="J81" i="9"/>
  <c r="J64" i="9"/>
  <c r="J63" i="9"/>
  <c r="J62" i="9"/>
  <c r="J61" i="9"/>
  <c r="J60" i="9"/>
  <c r="J58" i="9"/>
  <c r="J56" i="9"/>
  <c r="H281" i="9" s="1"/>
  <c r="I420" i="9" l="1"/>
</calcChain>
</file>

<file path=xl/sharedStrings.xml><?xml version="1.0" encoding="utf-8"?>
<sst xmlns="http://schemas.openxmlformats.org/spreadsheetml/2006/main" count="696" uniqueCount="421">
  <si>
    <t>Юридический адрес:</t>
  </si>
  <si>
    <t>Телефон:</t>
  </si>
  <si>
    <t>E-mail:</t>
  </si>
  <si>
    <t>Способ оплаты:</t>
  </si>
  <si>
    <t>Наличный расчет</t>
  </si>
  <si>
    <t>Безналичный расчет</t>
  </si>
  <si>
    <t>Доставка</t>
  </si>
  <si>
    <t>Доставка:</t>
  </si>
  <si>
    <t>Самовывоз</t>
  </si>
  <si>
    <t>Транспортной компанией</t>
  </si>
  <si>
    <t>Желаемая дата отгрузки:</t>
  </si>
  <si>
    <t>Ответственный:</t>
  </si>
  <si>
    <t>Ценовые группы:</t>
  </si>
  <si>
    <t>Выводить остатки:</t>
  </si>
  <si>
    <t>Заполните сведения</t>
  </si>
  <si>
    <t>Заказчик (полное наименование):</t>
  </si>
  <si>
    <t>ИНН:</t>
  </si>
  <si>
    <t>Юр/Физлицо:</t>
  </si>
  <si>
    <t>Юр. лицо, за пределами РФ</t>
  </si>
  <si>
    <t>Индивидуальный предприниматель</t>
  </si>
  <si>
    <t>Юридическое лицо</t>
  </si>
  <si>
    <t>Фактический адрес:</t>
  </si>
  <si>
    <t>Перевозчики:</t>
  </si>
  <si>
    <t>Автотрейдинг</t>
  </si>
  <si>
    <t>Деловые линии</t>
  </si>
  <si>
    <t>Желдорэкспедиция</t>
  </si>
  <si>
    <t>Кит</t>
  </si>
  <si>
    <r>
      <t>(!)</t>
    </r>
    <r>
      <rPr>
        <sz val="8"/>
        <rFont val="Arial"/>
        <family val="2"/>
        <charset val="204"/>
      </rPr>
      <t xml:space="preserve"> Обязательно для заполнения.</t>
    </r>
  </si>
  <si>
    <t>Адрес доставки:</t>
  </si>
  <si>
    <t>До терминала транспортной компании</t>
  </si>
  <si>
    <t>По фактическому адресу</t>
  </si>
  <si>
    <t>Адрес доставки (для ТК):</t>
  </si>
  <si>
    <t>РАТЭК</t>
  </si>
  <si>
    <t>Город (терминал ТК):</t>
  </si>
  <si>
    <t>В формате ДД.ММ.ГГГГ (например: 15.02.2013).</t>
  </si>
  <si>
    <t>Заполняются только желтые поля на листах "Сведения о заказчике" и "Прайс"</t>
  </si>
  <si>
    <t>Вид цены:</t>
  </si>
  <si>
    <t>Уважаемые клиенты, при оформлении заявок убедительная просьба заполнить "Сведения о заказчике"</t>
  </si>
  <si>
    <t>DPD</t>
  </si>
  <si>
    <t>Наименование</t>
  </si>
  <si>
    <t>Оптовая</t>
  </si>
  <si>
    <t>Ед.изм</t>
  </si>
  <si>
    <t>шт</t>
  </si>
  <si>
    <t>Цена</t>
  </si>
  <si>
    <t>Клиент</t>
  </si>
  <si>
    <t>Кол-во</t>
  </si>
  <si>
    <t>Сумма</t>
  </si>
  <si>
    <t>Рак И.А.</t>
  </si>
  <si>
    <t>Да</t>
  </si>
  <si>
    <t>№</t>
  </si>
  <si>
    <t>Высота саженца</t>
  </si>
  <si>
    <t>Возраст саженца</t>
  </si>
  <si>
    <t>Объем тары (л)</t>
  </si>
  <si>
    <t>Ежевика:</t>
  </si>
  <si>
    <t>Ежевика ремонтантная:</t>
  </si>
  <si>
    <t>Малина:</t>
  </si>
  <si>
    <t>Малина ремонтантная:</t>
  </si>
  <si>
    <t>Роза почвопокровная:</t>
  </si>
  <si>
    <t>Роза Спрей:</t>
  </si>
  <si>
    <t>Уралец</t>
  </si>
  <si>
    <t>Чернослив</t>
  </si>
  <si>
    <t>Саженцы плодовых кустарников</t>
  </si>
  <si>
    <t>Саженцы плодовых деревьев</t>
  </si>
  <si>
    <t>Ягодные культуры</t>
  </si>
  <si>
    <t>Декоративные растения</t>
  </si>
  <si>
    <t>Плодовые культуры</t>
  </si>
  <si>
    <t>Клубника:</t>
  </si>
  <si>
    <t>Клубника ремонтантная:</t>
  </si>
  <si>
    <t xml:space="preserve">Жасмин (Чебушник) : Саженец 2 года Высота саженца   50-60см </t>
  </si>
  <si>
    <t xml:space="preserve">Форзиция: Саженец 2 года Высота саженца   50-60см </t>
  </si>
  <si>
    <t>Декоративные кустарники</t>
  </si>
  <si>
    <t>Минимальная сумма оптового заказа 10 000 рублей.</t>
  </si>
  <si>
    <t>Ягода Годжи</t>
  </si>
  <si>
    <t>Грецкий орех Великан</t>
  </si>
  <si>
    <t>Облепиха Любимая</t>
  </si>
  <si>
    <t>Облепиха Рует</t>
  </si>
  <si>
    <t>Спирея Криспа</t>
  </si>
  <si>
    <t>Спирея Фробели</t>
  </si>
  <si>
    <t>Гортензия древовидная Аннабель</t>
  </si>
  <si>
    <t>Гортензия древовидная Стерилис</t>
  </si>
  <si>
    <t>Гортензия крупнолистая Огненно-красная</t>
  </si>
  <si>
    <t>Гортензия крупнолистая Синяя птица</t>
  </si>
  <si>
    <t>Гортензия метельчатая Уникальная</t>
  </si>
  <si>
    <t>Гортензия метельчатая Лимонный свет</t>
  </si>
  <si>
    <t>Гортензия метельчатая Ванильно-клубничная</t>
  </si>
  <si>
    <t>Гортензия метельчатая Грандифлора</t>
  </si>
  <si>
    <t>Гортензия крупнолистая Радость</t>
  </si>
  <si>
    <t>Курильский чай Аннет</t>
  </si>
  <si>
    <t>Курильский чай Прекрасный розовый</t>
  </si>
  <si>
    <t>Курильский чай Оранжевый хоплис</t>
  </si>
  <si>
    <t>Курильский чай Священное дерево</t>
  </si>
  <si>
    <t>Пузереплодник калинолистный Red Baron</t>
  </si>
  <si>
    <t>Пузереплодник калинолистный Luteus</t>
  </si>
  <si>
    <t>Йошта</t>
  </si>
  <si>
    <t xml:space="preserve">Самшит: Саженец 2 года Высота саженца   40-60см </t>
  </si>
  <si>
    <t xml:space="preserve">Сирень: Саженец 2 года Высота саженца   50-80см </t>
  </si>
  <si>
    <t>Грецкий орех: Саженец 2 года  Высота саженца 60-100 см</t>
  </si>
  <si>
    <t>Ежемалина:</t>
  </si>
  <si>
    <t>Розы</t>
  </si>
  <si>
    <t>Курильский чай:</t>
  </si>
  <si>
    <t>Спирея Аргута</t>
  </si>
  <si>
    <t>Вишня Богатырка</t>
  </si>
  <si>
    <t>Вишня Преемница</t>
  </si>
  <si>
    <t>Земляника:</t>
  </si>
  <si>
    <t>Вишня Щедрая</t>
  </si>
  <si>
    <t>Калина Бульденеж</t>
  </si>
  <si>
    <t>Каштан</t>
  </si>
  <si>
    <t>Кизильник</t>
  </si>
  <si>
    <t>Спирея: Саженец 2 года Высота саженца   50-60см</t>
  </si>
  <si>
    <t>Дейция: Саженец 2 года Высота саженца   50-60см</t>
  </si>
  <si>
    <r>
      <t xml:space="preserve">Итоговая сумма заказа по </t>
    </r>
    <r>
      <rPr>
        <b/>
        <sz val="16"/>
        <rFont val="Arial"/>
        <family val="2"/>
        <charset val="204"/>
      </rPr>
      <t>Плодовым культурам</t>
    </r>
    <r>
      <rPr>
        <sz val="16"/>
        <rFont val="Arial"/>
        <family val="2"/>
        <charset val="204"/>
      </rPr>
      <t>:</t>
    </r>
  </si>
  <si>
    <t>Общая сумма заказа:</t>
  </si>
  <si>
    <t>Правила приобретения посадочного материала</t>
  </si>
  <si>
    <t>В противном случае компания "Питомник-Росток"  не гарантирует выполнение вашей заявки!</t>
  </si>
  <si>
    <t>ОГРН</t>
  </si>
  <si>
    <r>
      <t xml:space="preserve">Серия\Номер </t>
    </r>
    <r>
      <rPr>
        <sz val="11"/>
        <rFont val="Arial"/>
        <family val="2"/>
        <charset val="204"/>
      </rPr>
      <t>(для ИП)</t>
    </r>
  </si>
  <si>
    <t>Реквизиты банка</t>
  </si>
  <si>
    <t>Виноград:</t>
  </si>
  <si>
    <t>Упаковка для кустарников:  горшок 11х11х21,5 V 2 л.</t>
  </si>
  <si>
    <t>Упаковка для деревьев: горшок 11х11х21,5 V 2 л.</t>
  </si>
  <si>
    <t>Упаковка для клубники: горшок 9х9х9,5 V 0,51 л.</t>
  </si>
  <si>
    <t>Упаковка для ежевики, малины, винограда: горшок 11х11х21,5 V 2 л.</t>
  </si>
  <si>
    <t>Спирея Широбана</t>
  </si>
  <si>
    <t>Спирея Голд</t>
  </si>
  <si>
    <t>Спирея Грефшейм (серая)</t>
  </si>
  <si>
    <t>Пузыреплодник: Саженец 2 года Высота саженца 50-80 см 2-3 ветки</t>
  </si>
  <si>
    <t>Калина:     Саженец 2 года Высота саженца   50-60см</t>
  </si>
  <si>
    <t>Ягода Годжи: Высота саженца   40-60см  на кусте 2-3 ветки</t>
  </si>
  <si>
    <t>Облепиха: Высота саженца   50-60см  на кусте 2-3 ветки</t>
  </si>
  <si>
    <t>Облепиха Гном (муж.)</t>
  </si>
  <si>
    <t>Упаковка для розы: горшок 11х11х21,5 V 2 л.</t>
  </si>
  <si>
    <t>Упаковка для сирени: горшок 11х11х21,5 V 2 л.</t>
  </si>
  <si>
    <t>Упаковка для жасмина, магонии, самшита: горшок 11х11х11,5 V 1,4 л.</t>
  </si>
  <si>
    <t>Упаковка для форзиции, спиреи, гортензии, курильского чая, пуреплодника, калины, дейции, айвы, кизильника: горшок 11х11х11,5 V 1,4 л.</t>
  </si>
  <si>
    <t>Барбарис плодовый: Высота саженца   50-60см  на кусте 2-3 ветки</t>
  </si>
  <si>
    <t>Боярышник: Высота саженца   50-60см  на кусте 2-3 ветки</t>
  </si>
  <si>
    <t>Крыжовник без шипов:     Высота саженца   50-60см  на кусте 2-3 ветки</t>
  </si>
  <si>
    <t>Смородина белая и розовая:     Высота саженца   50-70см  на кусте 2-3 ветки</t>
  </si>
  <si>
    <t>Черноплодная рябина: Высота саженца   50-80см  на кусте 2-3 ветки</t>
  </si>
  <si>
    <t>Жимолость: Высота саженца   50-60см  на кусте 2-3 ветки</t>
  </si>
  <si>
    <t>Йошта: Высота саженца   60-80см  на кусте 2-3 ветки</t>
  </si>
  <si>
    <t>Смородина красная: Высота саженца   50-70см  на кусте 2-3 ветки</t>
  </si>
  <si>
    <t>Смородина черная: Высота саженца   50-70см  на кусте 2-3 ветки</t>
  </si>
  <si>
    <t>Калина: Высота саженца   40-60см  на кусте 2-3 ветки</t>
  </si>
  <si>
    <t>Актинидия: Высота саженца   40-60см</t>
  </si>
  <si>
    <t xml:space="preserve">Абрикос: Саженец 2 года Высота саженца   100-130см  </t>
  </si>
  <si>
    <t xml:space="preserve">Вишня: Саженец 2 года Высота саженца   90-110см </t>
  </si>
  <si>
    <t xml:space="preserve">Вишня войлочная: Саженец 2 года Высота саженца   60-80см </t>
  </si>
  <si>
    <t xml:space="preserve">Вишня карликовая: Саженец 2 года Высота саженца   70-90см </t>
  </si>
  <si>
    <t xml:space="preserve">Черевишня: Саженец 2 года Высота саженца   80-100см </t>
  </si>
  <si>
    <t xml:space="preserve">Черешня: Саженец 2 года Высота саженца  90-110см </t>
  </si>
  <si>
    <t xml:space="preserve">Груша: Саженец 2 года Высота саженца   90-120см </t>
  </si>
  <si>
    <t xml:space="preserve">Груша колоновидная: Саженец 2 года Высота саженца   40-70см </t>
  </si>
  <si>
    <t xml:space="preserve">Персик Уральский: Саженец 2 года Высота саженца   90-110см </t>
  </si>
  <si>
    <t xml:space="preserve">Слива: Саженец 2 года Высота саженца   90-110см </t>
  </si>
  <si>
    <t xml:space="preserve">СВГ: Саженец 2 года Высота саженца   90-110см </t>
  </si>
  <si>
    <t xml:space="preserve">Яблоня: Саженец 2 года Высота саженца   100-120см </t>
  </si>
  <si>
    <t xml:space="preserve">Яблоня колоновидная: Саженец 3 года Высота саженца   50-90см </t>
  </si>
  <si>
    <t xml:space="preserve">Яблоня низкорослая: Саженец 2 года Высота саженца   70-90см </t>
  </si>
  <si>
    <t>Роза плетистая: Куст крепкий ветки не тоньше карандаша</t>
  </si>
  <si>
    <t>Роза парковая:  Куст крепкий ветки не тоньше карандаша</t>
  </si>
  <si>
    <t>Роза чайногибридная: Куст крепкий ветки не тоньше карандаша</t>
  </si>
  <si>
    <t>Роза Флорибунда:  Куст крепкий ветки не тоньше карандаша</t>
  </si>
  <si>
    <t>Крыжовник:       Высота саженца   50-60см  на кусте 2-3 ветки</t>
  </si>
  <si>
    <t>Крыжовник слабошиповатый:     Высота саженца   50-60см  на кусте 2-3 ветки</t>
  </si>
  <si>
    <t>Липа</t>
  </si>
  <si>
    <t>Тополь пирамидальный</t>
  </si>
  <si>
    <t>Упаковка горшок 11х11х21,5 V 2 л.</t>
  </si>
  <si>
    <r>
      <t xml:space="preserve">Итоговая сумма заказа по </t>
    </r>
    <r>
      <rPr>
        <b/>
        <sz val="16"/>
        <rFont val="Arial"/>
        <family val="2"/>
        <charset val="204"/>
      </rPr>
      <t>Декоративным растениям</t>
    </r>
    <r>
      <rPr>
        <sz val="16"/>
        <rFont val="Arial"/>
        <family val="2"/>
        <charset val="204"/>
      </rPr>
      <t>:</t>
    </r>
  </si>
  <si>
    <t>Рябина Невежинская</t>
  </si>
  <si>
    <t>Лещина (орешник)</t>
  </si>
  <si>
    <t>Жимолость Гордость Бакчара</t>
  </si>
  <si>
    <t>Жимолость Лазурная</t>
  </si>
  <si>
    <t>Жимолость Лакомка</t>
  </si>
  <si>
    <t>Жимолость Синяя птица</t>
  </si>
  <si>
    <t>Жимолость Фианит</t>
  </si>
  <si>
    <t>Боярышник Обыкновенный</t>
  </si>
  <si>
    <t>Барбарис плодовый Обыкновенный</t>
  </si>
  <si>
    <t>Крыжовник Малахит</t>
  </si>
  <si>
    <t>Крыжовник Муромец</t>
  </si>
  <si>
    <t>Крыжовник Финик</t>
  </si>
  <si>
    <t>Крыжовник Инвикта</t>
  </si>
  <si>
    <t xml:space="preserve">Крыжовник слабошиповатый Берилл </t>
  </si>
  <si>
    <t xml:space="preserve">Крыжовник слабошиповатый Некрасовский </t>
  </si>
  <si>
    <t>Крыжовник слабошиповатый Зеленый дождь</t>
  </si>
  <si>
    <t>Крыжовник слабошиповатый Ленинградский великан</t>
  </si>
  <si>
    <t>Крыжовник без шипов Грушенька</t>
  </si>
  <si>
    <t>Крыжовник без шипов Владил</t>
  </si>
  <si>
    <t xml:space="preserve">Крыжовник без шипов Уральский изумруд </t>
  </si>
  <si>
    <t xml:space="preserve">Крыжовник без шипов Колобок </t>
  </si>
  <si>
    <t>Смородина Алмазная</t>
  </si>
  <si>
    <t>Смородина Розовый жемчуг</t>
  </si>
  <si>
    <t>Смородина Уральская белая</t>
  </si>
  <si>
    <t>Смородина Голландская белая</t>
  </si>
  <si>
    <t>Смородина Императорская желтая</t>
  </si>
  <si>
    <t>Смородина красная Алая зорька</t>
  </si>
  <si>
    <t>Смородина красная Андрейченко</t>
  </si>
  <si>
    <t>Смородина красная Щедрая</t>
  </si>
  <si>
    <t>Смородина красная Уральский Сувенир</t>
  </si>
  <si>
    <t>Смородина черная Агата</t>
  </si>
  <si>
    <t>Смородина черная Венера</t>
  </si>
  <si>
    <t>Смородина черная Дачница</t>
  </si>
  <si>
    <t>Смородина черная Черный жемчуг</t>
  </si>
  <si>
    <t>Смородина черная Ядреная</t>
  </si>
  <si>
    <t>Смородина черная Изюмная</t>
  </si>
  <si>
    <t>Калина Зарница</t>
  </si>
  <si>
    <t>Калина Красная гроздь</t>
  </si>
  <si>
    <t>Черноплодная рябина Обыкновенная</t>
  </si>
  <si>
    <t>Абрикос Амур</t>
  </si>
  <si>
    <t>Абрикос Золотая косточка</t>
  </si>
  <si>
    <t>Абрикос Карликовый</t>
  </si>
  <si>
    <t>Абрикос Кичигинский</t>
  </si>
  <si>
    <t>Абрикос Краснощекий</t>
  </si>
  <si>
    <t>Абрикос Пикантный</t>
  </si>
  <si>
    <t>Абрикос Призер</t>
  </si>
  <si>
    <t>Абрикос Свердловский ранний</t>
  </si>
  <si>
    <t>Абрикос Снежинский</t>
  </si>
  <si>
    <t>Абрикос Черный бархат</t>
  </si>
  <si>
    <t>Вишня Аренда</t>
  </si>
  <si>
    <t>Вишня Ашинская</t>
  </si>
  <si>
    <t>Вишня Багряная</t>
  </si>
  <si>
    <t>Вишня Драгоценный кармин</t>
  </si>
  <si>
    <t>Вишня Курчатовская</t>
  </si>
  <si>
    <t>Вишня Маяк</t>
  </si>
  <si>
    <t>Вишня Сеянец Любской</t>
  </si>
  <si>
    <t>Вишня Стандарт Урала</t>
  </si>
  <si>
    <t>Вишня Шоколадница</t>
  </si>
  <si>
    <t>Вишня войлочная Красавица</t>
  </si>
  <si>
    <t>Вишня карликовая Анна</t>
  </si>
  <si>
    <t>Черевишня Добрыня</t>
  </si>
  <si>
    <t>Черешня Аделина</t>
  </si>
  <si>
    <t>Черешня Бряночка</t>
  </si>
  <si>
    <t>Черешня Жаннет</t>
  </si>
  <si>
    <t>Черешня Ревна</t>
  </si>
  <si>
    <t>Черешня Теремошка</t>
  </si>
  <si>
    <t>Черешня Тютчевка</t>
  </si>
  <si>
    <t>Черешня Фатеж</t>
  </si>
  <si>
    <t>Груша Вековая</t>
  </si>
  <si>
    <t>Груша Золотой шар</t>
  </si>
  <si>
    <t>Груша Краснобокая</t>
  </si>
  <si>
    <t>Груша Красуля</t>
  </si>
  <si>
    <t>Груша Ларинская</t>
  </si>
  <si>
    <t>Груша Магнитогорская беглянка</t>
  </si>
  <si>
    <t>Груша Нежность</t>
  </si>
  <si>
    <t>Груша Пермячка</t>
  </si>
  <si>
    <t>Груша Радужная</t>
  </si>
  <si>
    <t>Груша Свердловчанка</t>
  </si>
  <si>
    <t>Груша Северянка</t>
  </si>
  <si>
    <t>Груша Сказочная</t>
  </si>
  <si>
    <t>Груша Сокровище</t>
  </si>
  <si>
    <t>Груша Уралочка</t>
  </si>
  <si>
    <t>Груша Фаворитка</t>
  </si>
  <si>
    <t>Груша Таежная</t>
  </si>
  <si>
    <t>Груша колоновидная Медовая</t>
  </si>
  <si>
    <t>Груша колоновидная Сапфира</t>
  </si>
  <si>
    <t>Груша колоновидная Сластена</t>
  </si>
  <si>
    <t>Слива Алтайская юбилейная</t>
  </si>
  <si>
    <t>Слива Айлинская</t>
  </si>
  <si>
    <t>Слива Алыча</t>
  </si>
  <si>
    <t>Слива Белоснежка</t>
  </si>
  <si>
    <t>Слива Жемчужина Урала</t>
  </si>
  <si>
    <t>Слива Хопты желтая</t>
  </si>
  <si>
    <t>Слива Зареченская</t>
  </si>
  <si>
    <t>Слива Красносельская</t>
  </si>
  <si>
    <t>Слива Красный шар</t>
  </si>
  <si>
    <t>Слива Куяшская</t>
  </si>
  <si>
    <t>Слива Очаковская желтая</t>
  </si>
  <si>
    <t>Слива Рекорд</t>
  </si>
  <si>
    <t>Слива Увельская</t>
  </si>
  <si>
    <t>Слива Уральская</t>
  </si>
  <si>
    <t>Слива Шершневская</t>
  </si>
  <si>
    <t>СВГ Опата</t>
  </si>
  <si>
    <t>Яблоня Антоновка</t>
  </si>
  <si>
    <t>Яблоня Аромат Уктуса</t>
  </si>
  <si>
    <t>Яблоня Анис Свердловский</t>
  </si>
  <si>
    <t>Яблоня Башкирская красавица</t>
  </si>
  <si>
    <t>Яблоня Белый налив</t>
  </si>
  <si>
    <t>Яблоня Горнист</t>
  </si>
  <si>
    <t>Яблоня Краса Свердловска</t>
  </si>
  <si>
    <t>Яблоня Летнее полосатое</t>
  </si>
  <si>
    <t>Яблоня Магнитогорская зимняя</t>
  </si>
  <si>
    <t>Яблоня Миасская</t>
  </si>
  <si>
    <t>Яблоня Призовое</t>
  </si>
  <si>
    <t>Яблоня Папировка</t>
  </si>
  <si>
    <t>Яблоня Уральское наливное</t>
  </si>
  <si>
    <t>Яблоня Уральское розовое</t>
  </si>
  <si>
    <t>Яблоня Уэлси</t>
  </si>
  <si>
    <t>Яблоня Семеренко</t>
  </si>
  <si>
    <t>Яблоня Символ</t>
  </si>
  <si>
    <t>Яблоня Сладкая нега</t>
  </si>
  <si>
    <t>Яблоня колоновидная Васюган</t>
  </si>
  <si>
    <t>Яблоня колоновидная Малюха</t>
  </si>
  <si>
    <t>Яблоня колоновидная Медовая</t>
  </si>
  <si>
    <t>Яблоня колоновидная Московское ожерелье</t>
  </si>
  <si>
    <t>Яблоня колоновидная Президент</t>
  </si>
  <si>
    <t>Яблоня низкорослая Братчуд</t>
  </si>
  <si>
    <t>Яблоня низкорослая Ковровое</t>
  </si>
  <si>
    <t>Яблоня низкорослая Подснежник</t>
  </si>
  <si>
    <t>Яблоня низкорослая Чудное</t>
  </si>
  <si>
    <t>Клубника Елизавета</t>
  </si>
  <si>
    <t>Клубника Лорд</t>
  </si>
  <si>
    <t>Клубника Машенька</t>
  </si>
  <si>
    <t>Клубника Фестевальная</t>
  </si>
  <si>
    <t>Клубника Фаворит 4х4</t>
  </si>
  <si>
    <t>Клубника ремонтантная Альбион</t>
  </si>
  <si>
    <t>Клубника ремонтантная Елизавета II</t>
  </si>
  <si>
    <t>Клубника ремонтантная Искушение</t>
  </si>
  <si>
    <t>Земляника Клери</t>
  </si>
  <si>
    <t>Змляника Жемчужина</t>
  </si>
  <si>
    <t>Ежевика Блэк сатин</t>
  </si>
  <si>
    <t>Ежевика ремонтантная Рубен</t>
  </si>
  <si>
    <t>Малина Бирюсинка</t>
  </si>
  <si>
    <t>Малина Глен Ампл</t>
  </si>
  <si>
    <t>Малина ремонтантная Атлант</t>
  </si>
  <si>
    <t>Малина ремонтантная Полька</t>
  </si>
  <si>
    <t>Ежемалина Бойсенберри</t>
  </si>
  <si>
    <t>Ежемалина Тайбери</t>
  </si>
  <si>
    <t>Виноград Агат Донской</t>
  </si>
  <si>
    <t>Виноград Алешенькин</t>
  </si>
  <si>
    <t>Виноград Башкирский</t>
  </si>
  <si>
    <t>Виноград Восторг</t>
  </si>
  <si>
    <t>Виноград Дамский пальчик</t>
  </si>
  <si>
    <t>Виноград Кишмиш лучистый</t>
  </si>
  <si>
    <t>Виноград Кадрянка</t>
  </si>
  <si>
    <t>Виноград Краса севера</t>
  </si>
  <si>
    <t>Виноград Кристалл</t>
  </si>
  <si>
    <t>Виноград Мускат розовый</t>
  </si>
  <si>
    <t>Виноград Самохвалович</t>
  </si>
  <si>
    <t>Роза чайногибридная Аква</t>
  </si>
  <si>
    <t>Роза чайногибридная Анастасия</t>
  </si>
  <si>
    <t>Роза чайногибридная Бриллиант</t>
  </si>
  <si>
    <t>Роза чайногибридная Гармония</t>
  </si>
  <si>
    <t>Роза чайногибридная Гаспер</t>
  </si>
  <si>
    <t>Роза чайногибридная Глория</t>
  </si>
  <si>
    <t>Роза чайногибридная Голден Перл</t>
  </si>
  <si>
    <t>Роза чайногибридная Золотая Магия</t>
  </si>
  <si>
    <t>Роза чайногибридная Золото Валенсии</t>
  </si>
  <si>
    <t>Роза чайногибридная Изабель</t>
  </si>
  <si>
    <t>Роза чайногибридная Ландора</t>
  </si>
  <si>
    <t>Роза чайногибридная Майзер</t>
  </si>
  <si>
    <t>Роза чайногибридная Нью Фешн</t>
  </si>
  <si>
    <t>Роза чайногибридная Океан Клер</t>
  </si>
  <si>
    <t>Роза чайногибридная Фокус</t>
  </si>
  <si>
    <t>Роза чайногибридная Хендел</t>
  </si>
  <si>
    <t>Роза чайногибридная Черная магия</t>
  </si>
  <si>
    <t>Роза чайногибридная Эврика</t>
  </si>
  <si>
    <t>Роза парковая Декор Арлекин</t>
  </si>
  <si>
    <t>Роза парковая Лихткёнигин Лючия</t>
  </si>
  <si>
    <t>Роза парковая Принц</t>
  </si>
  <si>
    <t>Роза парковая Рапсоди ин Блю</t>
  </si>
  <si>
    <t>Роза парковая Сахара</t>
  </si>
  <si>
    <t>Роза парковая Шнеевитхен</t>
  </si>
  <si>
    <t>Роза плетистая Голден Шоверс</t>
  </si>
  <si>
    <t>Роза плетистая Симпатия</t>
  </si>
  <si>
    <t>Роза плетистая Фомоста</t>
  </si>
  <si>
    <t>Роза плетистая Шванензее</t>
  </si>
  <si>
    <t>Роза плетистая Эксцельза</t>
  </si>
  <si>
    <t>Роза почвопокровная Бесси</t>
  </si>
  <si>
    <t>Роза почвопокровная Онделла</t>
  </si>
  <si>
    <t>Роза почвопокровная Принцесса</t>
  </si>
  <si>
    <t>Роза почвопокровная Сноу Балет</t>
  </si>
  <si>
    <t>Роза почвопокровная Фейри</t>
  </si>
  <si>
    <t>Роза Спрей Лидия</t>
  </si>
  <si>
    <t>Роза Спрей Папл Тайджер</t>
  </si>
  <si>
    <t>Роза Спрей Пламя</t>
  </si>
  <si>
    <t>Роза Спрей Сан Сити</t>
  </si>
  <si>
    <t>Роза Спрей Таманго</t>
  </si>
  <si>
    <t>Роза Спрей Абра Кадабра</t>
  </si>
  <si>
    <t>Роза Флорибунда Ангела</t>
  </si>
  <si>
    <t>Роза Флорибунда Гэлакси</t>
  </si>
  <si>
    <t>Роза Флорибунда Жюбиле дю Прэнс де Монако</t>
  </si>
  <si>
    <t>Роза Флорибунда Карт Бланш</t>
  </si>
  <si>
    <t>Роза Флорибунда Лили Марлен</t>
  </si>
  <si>
    <t>Роза Флорибунда Фрезия</t>
  </si>
  <si>
    <t>Жасмин Вирджинал</t>
  </si>
  <si>
    <t>Самшит Обыкновенный</t>
  </si>
  <si>
    <t>Сирень Сенсация (Sensation)</t>
  </si>
  <si>
    <t>Сирень Красавица Москвы</t>
  </si>
  <si>
    <t>Сирень Персидская сирень (лат. Syringa persica)</t>
  </si>
  <si>
    <t>Сирень Венгерская (лат. Syringa josikaea)</t>
  </si>
  <si>
    <t>Сирень На штамбе</t>
  </si>
  <si>
    <t>Дейция Розовая</t>
  </si>
  <si>
    <t>Дейция Белая</t>
  </si>
  <si>
    <t>Актинидия Коломикта</t>
  </si>
  <si>
    <t>Форзиция Голдзаубер</t>
  </si>
  <si>
    <t>Яблоня Мелба</t>
  </si>
  <si>
    <t>Яблоня низкорослая Медок</t>
  </si>
  <si>
    <t>Айва Японская</t>
  </si>
  <si>
    <t>Роза чайногибридная Алегрия</t>
  </si>
  <si>
    <t>Роза чайногибридная Голубая лагуна</t>
  </si>
  <si>
    <t>Реквизиты покупателя</t>
  </si>
  <si>
    <t>!</t>
  </si>
  <si>
    <t>Наша организация работает исключительно с транспортной компанией "Желдорэкспедиция". 
Упаковка груза и Доставка до ТК осуществляеся за счет продавца. 
Если покупатель желает воспользоваться услугами другой ТК или частным наемным перевозчиком (попутный транспорт), то в таком случае покупатель самостоятельно заказывает услугу "забор груза" в желаемой ТК, 
согласовывая с нами дату подачи машины на загрузку.</t>
  </si>
  <si>
    <t>ОБЯЗАТЕЛЬНО!!!</t>
  </si>
  <si>
    <t>Вишня Бессея</t>
  </si>
  <si>
    <t xml:space="preserve">Барбарис : Саженец 2 года Высота саженца   30-40см </t>
  </si>
  <si>
    <t>Клён Канадский</t>
  </si>
  <si>
    <t>Черёмуха</t>
  </si>
  <si>
    <r>
      <rPr>
        <b/>
        <u/>
        <sz val="16"/>
        <color rgb="FFFF0000"/>
        <rFont val="Arial"/>
        <family val="2"/>
        <charset val="204"/>
      </rPr>
      <t>Условия отгрузки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Отгрузка растений в мешках ПВД и пластиковых горшках осуществляется</t>
    </r>
    <r>
      <rPr>
        <sz val="10"/>
        <color rgb="FFFF000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 xml:space="preserve"> с 1 апреля по 15 ноября.  </t>
    </r>
    <r>
      <rPr>
        <sz val="10"/>
        <color rgb="FFFF000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 xml:space="preserve">Товар отгружается только после 100% предоплаты. 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Мы осуществляем бесплатную упаковку и доставку до Транспортной компании. 
Так же при объёмных заявках возможна отправка транспортом до Вас лично. 
При достаточном количестве заявок возможна доставка сборным грузом.</t>
    </r>
    <r>
      <rPr>
        <sz val="10"/>
        <color rgb="FFFF0000"/>
        <rFont val="Arial"/>
        <family val="2"/>
        <charset val="204"/>
      </rPr>
      <t xml:space="preserve">
</t>
    </r>
    <r>
      <rPr>
        <u/>
        <sz val="16"/>
        <color rgb="FFFF0000"/>
        <rFont val="Arial"/>
        <family val="2"/>
        <charset val="204"/>
      </rPr>
      <t>Маркировка посадочного материала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На мешок ПВД или пластиковый горшок вешается или клеится бирка с наименованием товара (вид растения и сорт). </t>
    </r>
    <r>
      <rPr>
        <sz val="10"/>
        <color rgb="FFFF0000"/>
        <rFont val="Arial"/>
        <family val="2"/>
        <charset val="204"/>
      </rPr>
      <t xml:space="preserve">
</t>
    </r>
  </si>
  <si>
    <t>Гортензия: Саженец 2 года Высота саженца 50-60см (имеет несколько веток)</t>
  </si>
  <si>
    <t>Каштан: Саженец 2 года. Высота саженца   50-60см</t>
  </si>
  <si>
    <r>
      <rPr>
        <b/>
        <sz val="16"/>
        <color rgb="FFFF0000"/>
        <rFont val="Arial"/>
        <family val="2"/>
        <charset val="204"/>
      </rPr>
      <t xml:space="preserve">
ПРЕДЗАКАЗ ВЕСНА 2020</t>
    </r>
    <r>
      <rPr>
        <sz val="12"/>
        <color rgb="FFFF000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 xml:space="preserve">До 15 ноября </t>
    </r>
    <r>
      <rPr>
        <sz val="10"/>
        <color theme="1"/>
        <rFont val="Arial"/>
        <family val="2"/>
        <charset val="204"/>
      </rPr>
      <t xml:space="preserve">вы можете сделать предзаказ растений на весну следующего года.
При осуществлении предзаказа мы подготовим растения в хранилище (холодильник) и 
будем готовы отгрузить товар начиная с первых чисел </t>
    </r>
    <r>
      <rPr>
        <b/>
        <sz val="10"/>
        <color rgb="FFFF0000"/>
        <rFont val="Arial"/>
        <family val="2"/>
        <charset val="204"/>
      </rPr>
      <t>апреля</t>
    </r>
    <r>
      <rPr>
        <sz val="10"/>
        <color theme="1"/>
        <rFont val="Arial"/>
        <family val="2"/>
        <charset val="204"/>
      </rPr>
      <t>,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в любые удобные для Вас сроки.
При осуществлении предзаказа </t>
    </r>
    <r>
      <rPr>
        <b/>
        <sz val="10"/>
        <color rgb="FFFF0000"/>
        <rFont val="Arial"/>
        <family val="2"/>
        <charset val="204"/>
      </rPr>
      <t>оплачивается 50%</t>
    </r>
    <r>
      <rPr>
        <sz val="10"/>
        <color theme="1"/>
        <rFont val="Arial"/>
        <family val="2"/>
        <charset val="204"/>
      </rPr>
      <t xml:space="preserve"> от стоимости заказа. 
Оставшаяся часть оплачивается перед отгрузкой товара.
</t>
    </r>
  </si>
  <si>
    <t>Кизильник: Саженец 2 года. Высота саженца   40-70см</t>
  </si>
  <si>
    <t>Айва: Саженец 2 года. Высота саженца   40-70см</t>
  </si>
  <si>
    <t>Липа: Саженец 2 года. Высота саженца 100-150 см</t>
  </si>
  <si>
    <t>Тополь: Саженец 2 года. Высота саженца   150-200 см</t>
  </si>
  <si>
    <t>Рябина: Саженец 2 года. Высота саженца   100-150 см</t>
  </si>
  <si>
    <t>Клён: Саженец 2 года. Высота саженца 80-100 см</t>
  </si>
  <si>
    <t>Черёмуха: Саженец 2 года. Высота саженца 80-100 см</t>
  </si>
  <si>
    <t>Ежевика Полар</t>
  </si>
  <si>
    <t>Ежевика Уфимская местная</t>
  </si>
  <si>
    <t>Ежевика ремонтантная Прайм Ян</t>
  </si>
  <si>
    <t>Ежевика ремонтантная Прайм Арк 45</t>
  </si>
  <si>
    <t>Малина ремонтантная Зюгана</t>
  </si>
  <si>
    <t>Малина ремонтантная Карамелька</t>
  </si>
  <si>
    <t>Малина Метеор</t>
  </si>
  <si>
    <t>Малина Таруса</t>
  </si>
  <si>
    <t>Барбарис Тунберга Голден Ринг</t>
  </si>
  <si>
    <t>Барбарис Тунберга Мария</t>
  </si>
  <si>
    <t>Барбарис Тунберга Адмирейшн</t>
  </si>
  <si>
    <t>Барбарис Тунберга Грин Карпет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</si>
</sst>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"/>
  </numFmts>
  <fonts count="33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6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6"/>
      <color rgb="FFFF0000"/>
      <name val="Arial"/>
      <family val="2"/>
      <charset val="204"/>
    </font>
    <font>
      <u/>
      <sz val="16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9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44" fontId="22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63">
    <xf numFmtId="0" fontId="0" fillId="0" borderId="0" xfId="0"/>
    <xf numFmtId="0" fontId="1" fillId="12" borderId="8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1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1" fillId="0" borderId="0" xfId="0" applyFont="1" applyBorder="1" applyAlignment="1"/>
    <xf numFmtId="0" fontId="4" fillId="0" borderId="0" xfId="0" applyFont="1" applyAlignment="1"/>
    <xf numFmtId="0" fontId="5" fillId="0" borderId="0" xfId="0" applyFont="1"/>
    <xf numFmtId="0" fontId="15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5" xfId="0" applyFont="1" applyBorder="1" applyAlignment="1">
      <alignment wrapText="1"/>
    </xf>
    <xf numFmtId="0" fontId="11" fillId="0" borderId="0" xfId="2"/>
    <xf numFmtId="0" fontId="1" fillId="0" borderId="0" xfId="1"/>
    <xf numFmtId="0" fontId="8" fillId="4" borderId="3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2" fontId="8" fillId="4" borderId="3" xfId="0" applyNumberFormat="1" applyFont="1" applyFill="1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8" fillId="0" borderId="2" xfId="0" applyFont="1" applyBorder="1" applyAlignment="1">
      <alignment horizontal="left" wrapText="1" indent="1"/>
    </xf>
    <xf numFmtId="4" fontId="8" fillId="4" borderId="3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2" fontId="8" fillId="0" borderId="3" xfId="0" applyNumberFormat="1" applyFont="1" applyFill="1" applyBorder="1" applyAlignment="1">
      <alignment horizontal="right" wrapText="1"/>
    </xf>
    <xf numFmtId="4" fontId="8" fillId="0" borderId="3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left" indent="1"/>
    </xf>
    <xf numFmtId="0" fontId="10" fillId="7" borderId="3" xfId="0" applyFont="1" applyFill="1" applyBorder="1" applyAlignment="1">
      <alignment wrapText="1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1" fillId="7" borderId="3" xfId="2" applyFill="1" applyBorder="1" applyAlignment="1">
      <alignment wrapText="1"/>
    </xf>
    <xf numFmtId="0" fontId="11" fillId="7" borderId="3" xfId="2" applyFill="1" applyBorder="1"/>
    <xf numFmtId="0" fontId="1" fillId="7" borderId="8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8" fillId="0" borderId="3" xfId="0" applyFont="1" applyBorder="1" applyAlignment="1">
      <alignment horizontal="left" wrapText="1" indent="1"/>
    </xf>
    <xf numFmtId="0" fontId="0" fillId="0" borderId="3" xfId="0" applyBorder="1"/>
    <xf numFmtId="0" fontId="1" fillId="7" borderId="3" xfId="0" applyFont="1" applyFill="1" applyBorder="1" applyAlignment="1">
      <alignment wrapText="1"/>
    </xf>
    <xf numFmtId="0" fontId="10" fillId="7" borderId="2" xfId="0" applyFont="1" applyFill="1" applyBorder="1" applyAlignment="1">
      <alignment wrapText="1"/>
    </xf>
    <xf numFmtId="0" fontId="1" fillId="9" borderId="8" xfId="0" applyFont="1" applyFill="1" applyBorder="1" applyAlignment="1">
      <alignment horizontal="left"/>
    </xf>
    <xf numFmtId="0" fontId="1" fillId="9" borderId="9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indent="1"/>
    </xf>
    <xf numFmtId="0" fontId="8" fillId="0" borderId="3" xfId="0" applyFont="1" applyFill="1" applyBorder="1"/>
    <xf numFmtId="0" fontId="8" fillId="4" borderId="3" xfId="0" applyFont="1" applyFill="1" applyBorder="1" applyAlignment="1">
      <alignment horizontal="left"/>
    </xf>
    <xf numFmtId="0" fontId="8" fillId="0" borderId="0" xfId="0" applyFont="1"/>
    <xf numFmtId="0" fontId="8" fillId="8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>
      <alignment horizontal="left" wrapText="1"/>
    </xf>
    <xf numFmtId="0" fontId="8" fillId="0" borderId="8" xfId="0" applyFont="1" applyFill="1" applyBorder="1"/>
    <xf numFmtId="0" fontId="8" fillId="2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>
      <alignment horizontal="left" wrapText="1" indent="1"/>
    </xf>
    <xf numFmtId="0" fontId="8" fillId="7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0" borderId="0" xfId="0" applyFont="1" applyFill="1" applyBorder="1" applyAlignment="1">
      <alignment wrapText="1"/>
    </xf>
    <xf numFmtId="2" fontId="8" fillId="4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indent="1"/>
    </xf>
    <xf numFmtId="2" fontId="8" fillId="0" borderId="3" xfId="0" applyNumberFormat="1" applyFont="1" applyBorder="1" applyAlignment="1">
      <alignment wrapText="1"/>
    </xf>
    <xf numFmtId="2" fontId="8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Fill="1" applyBorder="1" applyAlignment="1">
      <alignment wrapText="1"/>
    </xf>
    <xf numFmtId="0" fontId="8" fillId="7" borderId="3" xfId="0" applyFont="1" applyFill="1" applyBorder="1"/>
    <xf numFmtId="0" fontId="8" fillId="8" borderId="3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Fill="1"/>
    <xf numFmtId="0" fontId="3" fillId="5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2" fontId="8" fillId="0" borderId="0" xfId="0" applyNumberFormat="1" applyFont="1" applyBorder="1" applyAlignment="1">
      <alignment horizontal="right" wrapText="1"/>
    </xf>
    <xf numFmtId="0" fontId="10" fillId="0" borderId="3" xfId="0" applyFont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2" fontId="8" fillId="4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 applyProtection="1">
      <alignment vertical="center" wrapText="1"/>
      <protection locked="0"/>
    </xf>
    <xf numFmtId="2" fontId="8" fillId="4" borderId="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9" borderId="8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horizontal="right" vertical="center" wrapText="1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 wrapText="1"/>
    </xf>
    <xf numFmtId="0" fontId="10" fillId="7" borderId="2" xfId="0" applyFont="1" applyFill="1" applyBorder="1" applyAlignment="1"/>
    <xf numFmtId="0" fontId="8" fillId="8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wrapText="1"/>
    </xf>
    <xf numFmtId="2" fontId="8" fillId="7" borderId="3" xfId="0" applyNumberFormat="1" applyFont="1" applyFill="1" applyBorder="1" applyAlignment="1">
      <alignment wrapText="1"/>
    </xf>
    <xf numFmtId="2" fontId="8" fillId="7" borderId="3" xfId="0" applyNumberFormat="1" applyFont="1" applyFill="1" applyBorder="1" applyAlignment="1">
      <alignment horizontal="right" wrapText="1"/>
    </xf>
    <xf numFmtId="2" fontId="8" fillId="0" borderId="3" xfId="4" applyNumberFormat="1" applyFont="1" applyBorder="1" applyAlignment="1">
      <alignment vertical="center"/>
    </xf>
    <xf numFmtId="0" fontId="1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left" wrapText="1" indent="1"/>
    </xf>
    <xf numFmtId="2" fontId="8" fillId="4" borderId="3" xfId="4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horizontal="right" wrapText="1"/>
    </xf>
    <xf numFmtId="0" fontId="8" fillId="8" borderId="11" xfId="0" applyFont="1" applyFill="1" applyBorder="1" applyAlignment="1" applyProtection="1">
      <alignment wrapText="1"/>
      <protection locked="0"/>
    </xf>
    <xf numFmtId="0" fontId="27" fillId="0" borderId="3" xfId="0" applyFont="1" applyBorder="1" applyAlignment="1">
      <alignment horizontal="left" vertical="center" wrapText="1" inden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horizontal="right" wrapText="1"/>
    </xf>
    <xf numFmtId="0" fontId="8" fillId="7" borderId="2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1" fillId="7" borderId="2" xfId="2" applyFill="1" applyBorder="1" applyAlignment="1">
      <alignment wrapText="1"/>
    </xf>
    <xf numFmtId="0" fontId="11" fillId="7" borderId="2" xfId="2" applyFill="1" applyBorder="1"/>
    <xf numFmtId="0" fontId="8" fillId="7" borderId="2" xfId="0" applyFont="1" applyFill="1" applyBorder="1"/>
    <xf numFmtId="164" fontId="8" fillId="4" borderId="2" xfId="5" applyNumberFormat="1" applyFont="1" applyFill="1" applyBorder="1" applyAlignment="1">
      <alignment horizontal="left" wrapText="1"/>
    </xf>
    <xf numFmtId="164" fontId="8" fillId="4" borderId="2" xfId="0" applyNumberFormat="1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indent="1"/>
    </xf>
    <xf numFmtId="164" fontId="8" fillId="0" borderId="2" xfId="0" applyNumberFormat="1" applyFont="1" applyBorder="1" applyAlignment="1">
      <alignment wrapText="1"/>
    </xf>
    <xf numFmtId="164" fontId="8" fillId="4" borderId="2" xfId="0" applyNumberFormat="1" applyFont="1" applyFill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horizontal="left" wrapText="1"/>
    </xf>
    <xf numFmtId="164" fontId="8" fillId="4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wrapText="1"/>
    </xf>
    <xf numFmtId="0" fontId="8" fillId="0" borderId="0" xfId="0" applyFont="1" applyAlignment="1">
      <alignment horizontal="left" indent="1"/>
    </xf>
    <xf numFmtId="164" fontId="8" fillId="0" borderId="5" xfId="0" applyNumberFormat="1" applyFont="1" applyBorder="1" applyAlignment="1">
      <alignment wrapText="1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/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 vertical="center" indent="1"/>
    </xf>
    <xf numFmtId="164" fontId="8" fillId="0" borderId="2" xfId="0" applyNumberFormat="1" applyFont="1" applyBorder="1"/>
    <xf numFmtId="164" fontId="8" fillId="0" borderId="3" xfId="0" applyNumberFormat="1" applyFont="1" applyFill="1" applyBorder="1"/>
    <xf numFmtId="164" fontId="8" fillId="0" borderId="2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>
      <alignment vertical="center"/>
    </xf>
    <xf numFmtId="0" fontId="1" fillId="12" borderId="9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7" borderId="2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wrapText="1"/>
    </xf>
    <xf numFmtId="0" fontId="10" fillId="7" borderId="8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wrapText="1"/>
    </xf>
    <xf numFmtId="0" fontId="10" fillId="7" borderId="8" xfId="0" applyFont="1" applyFill="1" applyBorder="1" applyAlignment="1">
      <alignment horizontal="left" wrapText="1"/>
    </xf>
    <xf numFmtId="0" fontId="10" fillId="7" borderId="9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left"/>
    </xf>
    <xf numFmtId="0" fontId="10" fillId="7" borderId="8" xfId="0" applyFont="1" applyFill="1" applyBorder="1" applyAlignment="1">
      <alignment horizontal="left"/>
    </xf>
    <xf numFmtId="0" fontId="10" fillId="7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2" fontId="14" fillId="10" borderId="9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0" fillId="7" borderId="0" xfId="0" applyFont="1" applyFill="1"/>
    <xf numFmtId="0" fontId="19" fillId="11" borderId="6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2" fontId="12" fillId="11" borderId="6" xfId="0" applyNumberFormat="1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9" fillId="11" borderId="10" xfId="0" applyFont="1" applyFill="1" applyBorder="1" applyAlignment="1">
      <alignment horizontal="center" vertical="center"/>
    </xf>
    <xf numFmtId="2" fontId="12" fillId="11" borderId="7" xfId="0" applyNumberFormat="1" applyFont="1" applyFill="1" applyBorder="1" applyAlignment="1">
      <alignment horizontal="center" vertical="center"/>
    </xf>
    <xf numFmtId="2" fontId="12" fillId="11" borderId="10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right" vertical="center"/>
    </xf>
    <xf numFmtId="0" fontId="13" fillId="6" borderId="7" xfId="0" applyFont="1" applyFill="1" applyBorder="1" applyAlignment="1">
      <alignment horizontal="right" vertical="center"/>
    </xf>
    <xf numFmtId="0" fontId="13" fillId="6" borderId="10" xfId="0" applyFont="1" applyFill="1" applyBorder="1" applyAlignment="1">
      <alignment horizontal="right" vertical="center"/>
    </xf>
    <xf numFmtId="2" fontId="20" fillId="6" borderId="6" xfId="0" applyNumberFormat="1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" fillId="9" borderId="8" xfId="1" applyFill="1" applyBorder="1" applyAlignment="1">
      <alignment horizontal="left" vertical="center" wrapText="1"/>
    </xf>
    <xf numFmtId="0" fontId="1" fillId="9" borderId="9" xfId="1" applyFill="1" applyBorder="1" applyAlignment="1">
      <alignment horizontal="left" vertical="center" wrapText="1"/>
    </xf>
    <xf numFmtId="0" fontId="10" fillId="7" borderId="2" xfId="2" applyFont="1" applyFill="1" applyBorder="1" applyAlignment="1">
      <alignment horizontal="left"/>
    </xf>
    <xf numFmtId="0" fontId="10" fillId="7" borderId="8" xfId="2" applyFont="1" applyFill="1" applyBorder="1" applyAlignment="1">
      <alignment horizontal="left"/>
    </xf>
    <xf numFmtId="0" fontId="10" fillId="7" borderId="9" xfId="2" applyFont="1" applyFill="1" applyBorder="1" applyAlignment="1">
      <alignment horizontal="left"/>
    </xf>
    <xf numFmtId="0" fontId="0" fillId="7" borderId="8" xfId="0" applyFill="1" applyBorder="1"/>
    <xf numFmtId="0" fontId="0" fillId="7" borderId="9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 wrapText="1"/>
      <protection locked="0"/>
    </xf>
    <xf numFmtId="1" fontId="0" fillId="2" borderId="10" xfId="0" applyNumberForma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16" fillId="3" borderId="6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1" fillId="13" borderId="0" xfId="0" applyFont="1" applyFill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21" fillId="14" borderId="0" xfId="0" applyFont="1" applyFill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26" fillId="12" borderId="6" xfId="0" applyFont="1" applyFill="1" applyBorder="1" applyAlignment="1">
      <alignment horizontal="center"/>
    </xf>
    <xf numFmtId="0" fontId="26" fillId="12" borderId="7" xfId="0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18" xfId="0" applyFont="1" applyBorder="1" applyAlignment="1">
      <alignment horizontal="center" vertical="top"/>
    </xf>
  </cellXfs>
  <cellStyles count="6">
    <cellStyle name="Денежный" xfId="4" builtinId="4"/>
    <cellStyle name="Обычный" xfId="0" builtinId="0"/>
    <cellStyle name="Обычный 2" xfId="3"/>
    <cellStyle name="УровеньСтрок_1" xfId="1" builtinId="1" iLevel="0"/>
    <cellStyle name="УровеньСтрок_2" xfId="2" builtinId="1" iLevel="1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6" Type="http://schemas.openxmlformats.org/officeDocument/2006/relationships/image" Target="../media/image16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5" Type="http://schemas.openxmlformats.org/officeDocument/2006/relationships/image" Target="../media/image5.jpeg"/><Relationship Id="rId90" Type="http://schemas.openxmlformats.org/officeDocument/2006/relationships/image" Target="../media/image90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93" Type="http://schemas.openxmlformats.org/officeDocument/2006/relationships/image" Target="../media/image93.jpeg"/><Relationship Id="rId3" Type="http://schemas.openxmlformats.org/officeDocument/2006/relationships/image" Target="../media/image3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g"/><Relationship Id="rId23" Type="http://schemas.openxmlformats.org/officeDocument/2006/relationships/image" Target="../media/image23.jpe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e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84873</xdr:colOff>
      <xdr:row>357</xdr:row>
      <xdr:rowOff>62183</xdr:rowOff>
    </xdr:from>
    <xdr:to>
      <xdr:col>5</xdr:col>
      <xdr:colOff>412079</xdr:colOff>
      <xdr:row>357</xdr:row>
      <xdr:rowOff>265972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1956" y="80420050"/>
          <a:ext cx="203789" cy="327206"/>
        </a:xfrm>
        <a:prstGeom prst="rect">
          <a:avLst/>
        </a:prstGeom>
      </xdr:spPr>
    </xdr:pic>
    <xdr:clientData/>
  </xdr:twoCellAnchor>
  <xdr:twoCellAnchor>
    <xdr:from>
      <xdr:col>5</xdr:col>
      <xdr:colOff>85144</xdr:colOff>
      <xdr:row>369</xdr:row>
      <xdr:rowOff>53147</xdr:rowOff>
    </xdr:from>
    <xdr:to>
      <xdr:col>5</xdr:col>
      <xdr:colOff>412145</xdr:colOff>
      <xdr:row>369</xdr:row>
      <xdr:rowOff>263973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519" y="84016022"/>
          <a:ext cx="327001" cy="210826"/>
        </a:xfrm>
        <a:prstGeom prst="rect">
          <a:avLst/>
        </a:prstGeom>
      </xdr:spPr>
    </xdr:pic>
    <xdr:clientData/>
  </xdr:twoCellAnchor>
  <xdr:twoCellAnchor>
    <xdr:from>
      <xdr:col>5</xdr:col>
      <xdr:colOff>85093</xdr:colOff>
      <xdr:row>367</xdr:row>
      <xdr:rowOff>55959</xdr:rowOff>
    </xdr:from>
    <xdr:to>
      <xdr:col>5</xdr:col>
      <xdr:colOff>411504</xdr:colOff>
      <xdr:row>367</xdr:row>
      <xdr:rowOff>264593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468" y="83390184"/>
          <a:ext cx="326411" cy="208634"/>
        </a:xfrm>
        <a:prstGeom prst="rect">
          <a:avLst/>
        </a:prstGeom>
      </xdr:spPr>
    </xdr:pic>
    <xdr:clientData/>
  </xdr:twoCellAnchor>
  <xdr:twoCellAnchor>
    <xdr:from>
      <xdr:col>5</xdr:col>
      <xdr:colOff>84933</xdr:colOff>
      <xdr:row>359</xdr:row>
      <xdr:rowOff>55960</xdr:rowOff>
    </xdr:from>
    <xdr:to>
      <xdr:col>5</xdr:col>
      <xdr:colOff>409485</xdr:colOff>
      <xdr:row>359</xdr:row>
      <xdr:rowOff>264594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308" y="81104185"/>
          <a:ext cx="324552" cy="20863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358</xdr:row>
      <xdr:rowOff>55960</xdr:rowOff>
    </xdr:from>
    <xdr:to>
      <xdr:col>5</xdr:col>
      <xdr:colOff>410016</xdr:colOff>
      <xdr:row>358</xdr:row>
      <xdr:rowOff>264593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44166" y="80727269"/>
          <a:ext cx="208633" cy="333816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360</xdr:row>
      <xdr:rowOff>55960</xdr:rowOff>
    </xdr:from>
    <xdr:to>
      <xdr:col>5</xdr:col>
      <xdr:colOff>410015</xdr:colOff>
      <xdr:row>360</xdr:row>
      <xdr:rowOff>264594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81418510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76199</xdr:colOff>
      <xdr:row>361</xdr:row>
      <xdr:rowOff>55959</xdr:rowOff>
    </xdr:from>
    <xdr:to>
      <xdr:col>5</xdr:col>
      <xdr:colOff>410014</xdr:colOff>
      <xdr:row>361</xdr:row>
      <xdr:rowOff>264593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4" y="81732834"/>
          <a:ext cx="333815" cy="208634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366</xdr:row>
      <xdr:rowOff>55959</xdr:rowOff>
    </xdr:from>
    <xdr:to>
      <xdr:col>5</xdr:col>
      <xdr:colOff>410015</xdr:colOff>
      <xdr:row>366</xdr:row>
      <xdr:rowOff>264593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83075859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85141</xdr:colOff>
      <xdr:row>370</xdr:row>
      <xdr:rowOff>55959</xdr:rowOff>
    </xdr:from>
    <xdr:to>
      <xdr:col>5</xdr:col>
      <xdr:colOff>412143</xdr:colOff>
      <xdr:row>370</xdr:row>
      <xdr:rowOff>264593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516" y="84333159"/>
          <a:ext cx="327002" cy="208634"/>
        </a:xfrm>
        <a:prstGeom prst="rect">
          <a:avLst/>
        </a:prstGeom>
      </xdr:spPr>
    </xdr:pic>
    <xdr:clientData/>
  </xdr:twoCellAnchor>
  <xdr:twoCellAnchor>
    <xdr:from>
      <xdr:col>5</xdr:col>
      <xdr:colOff>85141</xdr:colOff>
      <xdr:row>371</xdr:row>
      <xdr:rowOff>55959</xdr:rowOff>
    </xdr:from>
    <xdr:to>
      <xdr:col>5</xdr:col>
      <xdr:colOff>412142</xdr:colOff>
      <xdr:row>371</xdr:row>
      <xdr:rowOff>264593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516" y="84647484"/>
          <a:ext cx="327001" cy="20863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374</xdr:row>
      <xdr:rowOff>64888</xdr:rowOff>
    </xdr:from>
    <xdr:to>
      <xdr:col>5</xdr:col>
      <xdr:colOff>410014</xdr:colOff>
      <xdr:row>374</xdr:row>
      <xdr:rowOff>266568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85485088"/>
          <a:ext cx="333814" cy="201680"/>
        </a:xfrm>
        <a:prstGeom prst="rect">
          <a:avLst/>
        </a:prstGeom>
      </xdr:spPr>
    </xdr:pic>
    <xdr:clientData/>
  </xdr:twoCellAnchor>
  <xdr:twoCellAnchor>
    <xdr:from>
      <xdr:col>5</xdr:col>
      <xdr:colOff>72620</xdr:colOff>
      <xdr:row>378</xdr:row>
      <xdr:rowOff>64886</xdr:rowOff>
    </xdr:from>
    <xdr:to>
      <xdr:col>5</xdr:col>
      <xdr:colOff>409160</xdr:colOff>
      <xdr:row>378</xdr:row>
      <xdr:rowOff>266566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977995" y="86628086"/>
          <a:ext cx="336540" cy="201680"/>
        </a:xfrm>
        <a:prstGeom prst="rect">
          <a:avLst/>
        </a:prstGeom>
      </xdr:spPr>
    </xdr:pic>
    <xdr:clientData/>
  </xdr:twoCellAnchor>
  <xdr:twoCellAnchor>
    <xdr:from>
      <xdr:col>5</xdr:col>
      <xdr:colOff>76199</xdr:colOff>
      <xdr:row>373</xdr:row>
      <xdr:rowOff>55960</xdr:rowOff>
    </xdr:from>
    <xdr:to>
      <xdr:col>5</xdr:col>
      <xdr:colOff>410014</xdr:colOff>
      <xdr:row>373</xdr:row>
      <xdr:rowOff>264594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4" y="85161835"/>
          <a:ext cx="333815" cy="20863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377</xdr:row>
      <xdr:rowOff>51494</xdr:rowOff>
    </xdr:from>
    <xdr:to>
      <xdr:col>5</xdr:col>
      <xdr:colOff>410015</xdr:colOff>
      <xdr:row>377</xdr:row>
      <xdr:rowOff>263606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86300369"/>
          <a:ext cx="333815" cy="212112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376</xdr:row>
      <xdr:rowOff>53522</xdr:rowOff>
    </xdr:from>
    <xdr:to>
      <xdr:col>5</xdr:col>
      <xdr:colOff>410015</xdr:colOff>
      <xdr:row>376</xdr:row>
      <xdr:rowOff>264053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85988072"/>
          <a:ext cx="333814" cy="210531"/>
        </a:xfrm>
        <a:prstGeom prst="rect">
          <a:avLst/>
        </a:prstGeom>
      </xdr:spPr>
    </xdr:pic>
    <xdr:clientData/>
  </xdr:twoCellAnchor>
  <xdr:twoCellAnchor>
    <xdr:from>
      <xdr:col>5</xdr:col>
      <xdr:colOff>58315</xdr:colOff>
      <xdr:row>382</xdr:row>
      <xdr:rowOff>53406</xdr:rowOff>
    </xdr:from>
    <xdr:to>
      <xdr:col>5</xdr:col>
      <xdr:colOff>405756</xdr:colOff>
      <xdr:row>382</xdr:row>
      <xdr:rowOff>264029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690" y="87759606"/>
          <a:ext cx="347441" cy="210623"/>
        </a:xfrm>
        <a:prstGeom prst="rect">
          <a:avLst/>
        </a:prstGeom>
      </xdr:spPr>
    </xdr:pic>
    <xdr:clientData/>
  </xdr:twoCellAnchor>
  <xdr:twoCellAnchor>
    <xdr:from>
      <xdr:col>5</xdr:col>
      <xdr:colOff>67259</xdr:colOff>
      <xdr:row>381</xdr:row>
      <xdr:rowOff>55959</xdr:rowOff>
    </xdr:from>
    <xdr:to>
      <xdr:col>5</xdr:col>
      <xdr:colOff>407885</xdr:colOff>
      <xdr:row>381</xdr:row>
      <xdr:rowOff>264593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4" y="87447834"/>
          <a:ext cx="340626" cy="208634"/>
        </a:xfrm>
        <a:prstGeom prst="rect">
          <a:avLst/>
        </a:prstGeom>
      </xdr:spPr>
    </xdr:pic>
    <xdr:clientData/>
  </xdr:twoCellAnchor>
  <xdr:twoCellAnchor>
    <xdr:from>
      <xdr:col>5</xdr:col>
      <xdr:colOff>67257</xdr:colOff>
      <xdr:row>380</xdr:row>
      <xdr:rowOff>47028</xdr:rowOff>
    </xdr:from>
    <xdr:to>
      <xdr:col>5</xdr:col>
      <xdr:colOff>407884</xdr:colOff>
      <xdr:row>380</xdr:row>
      <xdr:rowOff>262617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2" y="87124578"/>
          <a:ext cx="340627" cy="215589"/>
        </a:xfrm>
        <a:prstGeom prst="rect">
          <a:avLst/>
        </a:prstGeom>
      </xdr:spPr>
    </xdr:pic>
    <xdr:clientData/>
  </xdr:twoCellAnchor>
  <xdr:twoCellAnchor>
    <xdr:from>
      <xdr:col>5</xdr:col>
      <xdr:colOff>58317</xdr:colOff>
      <xdr:row>383</xdr:row>
      <xdr:rowOff>64889</xdr:rowOff>
    </xdr:from>
    <xdr:to>
      <xdr:col>5</xdr:col>
      <xdr:colOff>405756</xdr:colOff>
      <xdr:row>383</xdr:row>
      <xdr:rowOff>266569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692" y="88085414"/>
          <a:ext cx="347439" cy="201680"/>
        </a:xfrm>
        <a:prstGeom prst="rect">
          <a:avLst/>
        </a:prstGeom>
      </xdr:spPr>
    </xdr:pic>
    <xdr:clientData/>
  </xdr:twoCellAnchor>
  <xdr:twoCellAnchor>
    <xdr:from>
      <xdr:col>5</xdr:col>
      <xdr:colOff>85140</xdr:colOff>
      <xdr:row>368</xdr:row>
      <xdr:rowOff>55959</xdr:rowOff>
    </xdr:from>
    <xdr:to>
      <xdr:col>5</xdr:col>
      <xdr:colOff>412141</xdr:colOff>
      <xdr:row>368</xdr:row>
      <xdr:rowOff>264593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515" y="83704509"/>
          <a:ext cx="327001" cy="208634"/>
        </a:xfrm>
        <a:prstGeom prst="rect">
          <a:avLst/>
        </a:prstGeom>
      </xdr:spPr>
    </xdr:pic>
    <xdr:clientData/>
  </xdr:twoCellAnchor>
  <xdr:twoCellAnchor>
    <xdr:from>
      <xdr:col>5</xdr:col>
      <xdr:colOff>68424</xdr:colOff>
      <xdr:row>391</xdr:row>
      <xdr:rowOff>55960</xdr:rowOff>
    </xdr:from>
    <xdr:to>
      <xdr:col>5</xdr:col>
      <xdr:colOff>422676</xdr:colOff>
      <xdr:row>391</xdr:row>
      <xdr:rowOff>264594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799" y="90362485"/>
          <a:ext cx="354252" cy="208634"/>
        </a:xfrm>
        <a:prstGeom prst="rect">
          <a:avLst/>
        </a:prstGeom>
      </xdr:spPr>
    </xdr:pic>
    <xdr:clientData/>
  </xdr:twoCellAnchor>
  <xdr:twoCellAnchor>
    <xdr:from>
      <xdr:col>5</xdr:col>
      <xdr:colOff>58899</xdr:colOff>
      <xdr:row>390</xdr:row>
      <xdr:rowOff>64888</xdr:rowOff>
    </xdr:from>
    <xdr:to>
      <xdr:col>5</xdr:col>
      <xdr:colOff>413151</xdr:colOff>
      <xdr:row>390</xdr:row>
      <xdr:rowOff>266568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4" y="90057088"/>
          <a:ext cx="354252" cy="201680"/>
        </a:xfrm>
        <a:prstGeom prst="rect">
          <a:avLst/>
        </a:prstGeom>
      </xdr:spPr>
    </xdr:pic>
    <xdr:clientData/>
  </xdr:twoCellAnchor>
  <xdr:twoCellAnchor>
    <xdr:from>
      <xdr:col>5</xdr:col>
      <xdr:colOff>58899</xdr:colOff>
      <xdr:row>395</xdr:row>
      <xdr:rowOff>64888</xdr:rowOff>
    </xdr:from>
    <xdr:to>
      <xdr:col>5</xdr:col>
      <xdr:colOff>413151</xdr:colOff>
      <xdr:row>395</xdr:row>
      <xdr:rowOff>266568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4" y="91400113"/>
          <a:ext cx="354252" cy="201680"/>
        </a:xfrm>
        <a:prstGeom prst="rect">
          <a:avLst/>
        </a:prstGeom>
      </xdr:spPr>
    </xdr:pic>
    <xdr:clientData/>
  </xdr:twoCellAnchor>
  <xdr:twoCellAnchor>
    <xdr:from>
      <xdr:col>5</xdr:col>
      <xdr:colOff>58898</xdr:colOff>
      <xdr:row>396</xdr:row>
      <xdr:rowOff>64888</xdr:rowOff>
    </xdr:from>
    <xdr:to>
      <xdr:col>5</xdr:col>
      <xdr:colOff>413150</xdr:colOff>
      <xdr:row>396</xdr:row>
      <xdr:rowOff>266568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3" y="91714438"/>
          <a:ext cx="354252" cy="201680"/>
        </a:xfrm>
        <a:prstGeom prst="rect">
          <a:avLst/>
        </a:prstGeom>
      </xdr:spPr>
    </xdr:pic>
    <xdr:clientData/>
  </xdr:twoCellAnchor>
  <xdr:twoCellAnchor>
    <xdr:from>
      <xdr:col>5</xdr:col>
      <xdr:colOff>67843</xdr:colOff>
      <xdr:row>398</xdr:row>
      <xdr:rowOff>67122</xdr:rowOff>
    </xdr:from>
    <xdr:to>
      <xdr:col>5</xdr:col>
      <xdr:colOff>415283</xdr:colOff>
      <xdr:row>398</xdr:row>
      <xdr:rowOff>267063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218" y="92231022"/>
          <a:ext cx="347440" cy="199941"/>
        </a:xfrm>
        <a:prstGeom prst="rect">
          <a:avLst/>
        </a:prstGeom>
      </xdr:spPr>
    </xdr:pic>
    <xdr:clientData/>
  </xdr:twoCellAnchor>
  <xdr:twoCellAnchor>
    <xdr:from>
      <xdr:col>5</xdr:col>
      <xdr:colOff>67258</xdr:colOff>
      <xdr:row>400</xdr:row>
      <xdr:rowOff>64439</xdr:rowOff>
    </xdr:from>
    <xdr:to>
      <xdr:col>5</xdr:col>
      <xdr:colOff>407885</xdr:colOff>
      <xdr:row>400</xdr:row>
      <xdr:rowOff>259051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3" y="92742689"/>
          <a:ext cx="340627" cy="194612"/>
        </a:xfrm>
        <a:prstGeom prst="rect">
          <a:avLst/>
        </a:prstGeom>
      </xdr:spPr>
    </xdr:pic>
    <xdr:clientData/>
  </xdr:twoCellAnchor>
  <xdr:twoCellAnchor>
    <xdr:from>
      <xdr:col>5</xdr:col>
      <xdr:colOff>85141</xdr:colOff>
      <xdr:row>364</xdr:row>
      <xdr:rowOff>47029</xdr:rowOff>
    </xdr:from>
    <xdr:to>
      <xdr:col>5</xdr:col>
      <xdr:colOff>412142</xdr:colOff>
      <xdr:row>364</xdr:row>
      <xdr:rowOff>262618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516" y="82552579"/>
          <a:ext cx="327001" cy="215589"/>
        </a:xfrm>
        <a:prstGeom prst="rect">
          <a:avLst/>
        </a:prstGeom>
      </xdr:spPr>
    </xdr:pic>
    <xdr:clientData/>
  </xdr:twoCellAnchor>
  <xdr:twoCellAnchor>
    <xdr:from>
      <xdr:col>5</xdr:col>
      <xdr:colOff>67842</xdr:colOff>
      <xdr:row>354</xdr:row>
      <xdr:rowOff>64886</xdr:rowOff>
    </xdr:from>
    <xdr:to>
      <xdr:col>5</xdr:col>
      <xdr:colOff>415281</xdr:colOff>
      <xdr:row>354</xdr:row>
      <xdr:rowOff>266567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217" y="79770086"/>
          <a:ext cx="347439" cy="201681"/>
        </a:xfrm>
        <a:prstGeom prst="rect">
          <a:avLst/>
        </a:prstGeom>
      </xdr:spPr>
    </xdr:pic>
    <xdr:clientData/>
  </xdr:twoCellAnchor>
  <xdr:twoCellAnchor>
    <xdr:from>
      <xdr:col>5</xdr:col>
      <xdr:colOff>70778</xdr:colOff>
      <xdr:row>347</xdr:row>
      <xdr:rowOff>47029</xdr:rowOff>
    </xdr:from>
    <xdr:to>
      <xdr:col>5</xdr:col>
      <xdr:colOff>423237</xdr:colOff>
      <xdr:row>347</xdr:row>
      <xdr:rowOff>262618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153" y="77780554"/>
          <a:ext cx="352459" cy="215589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286</xdr:row>
      <xdr:rowOff>55959</xdr:rowOff>
    </xdr:from>
    <xdr:to>
      <xdr:col>5</xdr:col>
      <xdr:colOff>410015</xdr:colOff>
      <xdr:row>286</xdr:row>
      <xdr:rowOff>264593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1101684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288</xdr:row>
      <xdr:rowOff>55960</xdr:rowOff>
    </xdr:from>
    <xdr:to>
      <xdr:col>5</xdr:col>
      <xdr:colOff>410015</xdr:colOff>
      <xdr:row>288</xdr:row>
      <xdr:rowOff>264594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1730335"/>
          <a:ext cx="333815" cy="20863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289</xdr:row>
      <xdr:rowOff>55960</xdr:rowOff>
    </xdr:from>
    <xdr:to>
      <xdr:col>5</xdr:col>
      <xdr:colOff>410015</xdr:colOff>
      <xdr:row>289</xdr:row>
      <xdr:rowOff>264594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2044660"/>
          <a:ext cx="333815" cy="208634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290</xdr:row>
      <xdr:rowOff>64888</xdr:rowOff>
    </xdr:from>
    <xdr:to>
      <xdr:col>5</xdr:col>
      <xdr:colOff>410015</xdr:colOff>
      <xdr:row>290</xdr:row>
      <xdr:rowOff>266568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2367913"/>
          <a:ext cx="333814" cy="201680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291</xdr:row>
      <xdr:rowOff>64889</xdr:rowOff>
    </xdr:from>
    <xdr:to>
      <xdr:col>5</xdr:col>
      <xdr:colOff>410015</xdr:colOff>
      <xdr:row>291</xdr:row>
      <xdr:rowOff>266569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2682239"/>
          <a:ext cx="333815" cy="201680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292</xdr:row>
      <xdr:rowOff>64890</xdr:rowOff>
    </xdr:from>
    <xdr:to>
      <xdr:col>5</xdr:col>
      <xdr:colOff>410015</xdr:colOff>
      <xdr:row>292</xdr:row>
      <xdr:rowOff>266570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2996565"/>
          <a:ext cx="333814" cy="201680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293</xdr:row>
      <xdr:rowOff>55959</xdr:rowOff>
    </xdr:from>
    <xdr:to>
      <xdr:col>5</xdr:col>
      <xdr:colOff>410015</xdr:colOff>
      <xdr:row>293</xdr:row>
      <xdr:rowOff>264593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3301959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69865</xdr:colOff>
      <xdr:row>295</xdr:row>
      <xdr:rowOff>55960</xdr:rowOff>
    </xdr:from>
    <xdr:to>
      <xdr:col>5</xdr:col>
      <xdr:colOff>408506</xdr:colOff>
      <xdr:row>295</xdr:row>
      <xdr:rowOff>264594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240" y="63930610"/>
          <a:ext cx="338641" cy="208634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296</xdr:row>
      <xdr:rowOff>55959</xdr:rowOff>
    </xdr:from>
    <xdr:to>
      <xdr:col>5</xdr:col>
      <xdr:colOff>410015</xdr:colOff>
      <xdr:row>296</xdr:row>
      <xdr:rowOff>264593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4244934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297</xdr:row>
      <xdr:rowOff>55959</xdr:rowOff>
    </xdr:from>
    <xdr:to>
      <xdr:col>5</xdr:col>
      <xdr:colOff>410015</xdr:colOff>
      <xdr:row>297</xdr:row>
      <xdr:rowOff>264593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4559259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72370</xdr:colOff>
      <xdr:row>298</xdr:row>
      <xdr:rowOff>55959</xdr:rowOff>
    </xdr:from>
    <xdr:to>
      <xdr:col>5</xdr:col>
      <xdr:colOff>409104</xdr:colOff>
      <xdr:row>298</xdr:row>
      <xdr:rowOff>264593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745" y="64873584"/>
          <a:ext cx="336734" cy="208634"/>
        </a:xfrm>
        <a:prstGeom prst="rect">
          <a:avLst/>
        </a:prstGeom>
      </xdr:spPr>
    </xdr:pic>
    <xdr:clientData/>
  </xdr:twoCellAnchor>
  <xdr:twoCellAnchor>
    <xdr:from>
      <xdr:col>5</xdr:col>
      <xdr:colOff>75982</xdr:colOff>
      <xdr:row>299</xdr:row>
      <xdr:rowOff>64886</xdr:rowOff>
    </xdr:from>
    <xdr:to>
      <xdr:col>5</xdr:col>
      <xdr:colOff>407242</xdr:colOff>
      <xdr:row>299</xdr:row>
      <xdr:rowOff>266567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357" y="65196836"/>
          <a:ext cx="331260" cy="201681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300</xdr:row>
      <xdr:rowOff>55958</xdr:rowOff>
    </xdr:from>
    <xdr:to>
      <xdr:col>5</xdr:col>
      <xdr:colOff>410015</xdr:colOff>
      <xdr:row>300</xdr:row>
      <xdr:rowOff>264592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5502233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301</xdr:row>
      <xdr:rowOff>64889</xdr:rowOff>
    </xdr:from>
    <xdr:to>
      <xdr:col>5</xdr:col>
      <xdr:colOff>410015</xdr:colOff>
      <xdr:row>301</xdr:row>
      <xdr:rowOff>266569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5825489"/>
          <a:ext cx="333815" cy="201680"/>
        </a:xfrm>
        <a:prstGeom prst="rect">
          <a:avLst/>
        </a:prstGeom>
      </xdr:spPr>
    </xdr:pic>
    <xdr:clientData/>
  </xdr:twoCellAnchor>
  <xdr:twoCellAnchor>
    <xdr:from>
      <xdr:col>5</xdr:col>
      <xdr:colOff>67257</xdr:colOff>
      <xdr:row>302</xdr:row>
      <xdr:rowOff>64888</xdr:rowOff>
    </xdr:from>
    <xdr:to>
      <xdr:col>5</xdr:col>
      <xdr:colOff>407884</xdr:colOff>
      <xdr:row>302</xdr:row>
      <xdr:rowOff>266568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2" y="66139813"/>
          <a:ext cx="340627" cy="201680"/>
        </a:xfrm>
        <a:prstGeom prst="rect">
          <a:avLst/>
        </a:prstGeom>
      </xdr:spPr>
    </xdr:pic>
    <xdr:clientData/>
  </xdr:twoCellAnchor>
  <xdr:twoCellAnchor>
    <xdr:from>
      <xdr:col>5</xdr:col>
      <xdr:colOff>67257</xdr:colOff>
      <xdr:row>303</xdr:row>
      <xdr:rowOff>64888</xdr:rowOff>
    </xdr:from>
    <xdr:to>
      <xdr:col>5</xdr:col>
      <xdr:colOff>407884</xdr:colOff>
      <xdr:row>303</xdr:row>
      <xdr:rowOff>266568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2" y="66454138"/>
          <a:ext cx="340627" cy="201680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304</xdr:row>
      <xdr:rowOff>55959</xdr:rowOff>
    </xdr:from>
    <xdr:to>
      <xdr:col>5</xdr:col>
      <xdr:colOff>410015</xdr:colOff>
      <xdr:row>304</xdr:row>
      <xdr:rowOff>264593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66759534"/>
          <a:ext cx="333814" cy="208634"/>
        </a:xfrm>
        <a:prstGeom prst="rect">
          <a:avLst/>
        </a:prstGeom>
      </xdr:spPr>
    </xdr:pic>
    <xdr:clientData/>
  </xdr:twoCellAnchor>
  <xdr:twoCellAnchor>
    <xdr:from>
      <xdr:col>5</xdr:col>
      <xdr:colOff>76199</xdr:colOff>
      <xdr:row>305</xdr:row>
      <xdr:rowOff>55959</xdr:rowOff>
    </xdr:from>
    <xdr:to>
      <xdr:col>5</xdr:col>
      <xdr:colOff>410014</xdr:colOff>
      <xdr:row>305</xdr:row>
      <xdr:rowOff>264594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4" y="67073859"/>
          <a:ext cx="333815" cy="208635"/>
        </a:xfrm>
        <a:prstGeom prst="rect">
          <a:avLst/>
        </a:prstGeom>
      </xdr:spPr>
    </xdr:pic>
    <xdr:clientData/>
  </xdr:twoCellAnchor>
  <xdr:twoCellAnchor>
    <xdr:from>
      <xdr:col>5</xdr:col>
      <xdr:colOff>58317</xdr:colOff>
      <xdr:row>307</xdr:row>
      <xdr:rowOff>64888</xdr:rowOff>
    </xdr:from>
    <xdr:to>
      <xdr:col>5</xdr:col>
      <xdr:colOff>405756</xdr:colOff>
      <xdr:row>307</xdr:row>
      <xdr:rowOff>266568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692" y="67597138"/>
          <a:ext cx="347439" cy="201680"/>
        </a:xfrm>
        <a:prstGeom prst="rect">
          <a:avLst/>
        </a:prstGeom>
      </xdr:spPr>
    </xdr:pic>
    <xdr:clientData/>
  </xdr:twoCellAnchor>
  <xdr:twoCellAnchor>
    <xdr:from>
      <xdr:col>5</xdr:col>
      <xdr:colOff>67156</xdr:colOff>
      <xdr:row>308</xdr:row>
      <xdr:rowOff>64888</xdr:rowOff>
    </xdr:from>
    <xdr:to>
      <xdr:col>5</xdr:col>
      <xdr:colOff>406580</xdr:colOff>
      <xdr:row>308</xdr:row>
      <xdr:rowOff>266568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31" y="67911463"/>
          <a:ext cx="339424" cy="201680"/>
        </a:xfrm>
        <a:prstGeom prst="rect">
          <a:avLst/>
        </a:prstGeom>
      </xdr:spPr>
    </xdr:pic>
    <xdr:clientData/>
  </xdr:twoCellAnchor>
  <xdr:twoCellAnchor>
    <xdr:from>
      <xdr:col>5</xdr:col>
      <xdr:colOff>58315</xdr:colOff>
      <xdr:row>309</xdr:row>
      <xdr:rowOff>73818</xdr:rowOff>
    </xdr:from>
    <xdr:to>
      <xdr:col>5</xdr:col>
      <xdr:colOff>405756</xdr:colOff>
      <xdr:row>309</xdr:row>
      <xdr:rowOff>268544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690" y="68234718"/>
          <a:ext cx="347441" cy="194726"/>
        </a:xfrm>
        <a:prstGeom prst="rect">
          <a:avLst/>
        </a:prstGeom>
      </xdr:spPr>
    </xdr:pic>
    <xdr:clientData/>
  </xdr:twoCellAnchor>
  <xdr:twoCellAnchor>
    <xdr:from>
      <xdr:col>5</xdr:col>
      <xdr:colOff>67257</xdr:colOff>
      <xdr:row>310</xdr:row>
      <xdr:rowOff>64888</xdr:rowOff>
    </xdr:from>
    <xdr:to>
      <xdr:col>5</xdr:col>
      <xdr:colOff>407884</xdr:colOff>
      <xdr:row>310</xdr:row>
      <xdr:rowOff>266568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2" y="68540113"/>
          <a:ext cx="340627" cy="201680"/>
        </a:xfrm>
        <a:prstGeom prst="rect">
          <a:avLst/>
        </a:prstGeom>
      </xdr:spPr>
    </xdr:pic>
    <xdr:clientData/>
  </xdr:twoCellAnchor>
  <xdr:twoCellAnchor>
    <xdr:from>
      <xdr:col>5</xdr:col>
      <xdr:colOff>67257</xdr:colOff>
      <xdr:row>311</xdr:row>
      <xdr:rowOff>64888</xdr:rowOff>
    </xdr:from>
    <xdr:to>
      <xdr:col>5</xdr:col>
      <xdr:colOff>407884</xdr:colOff>
      <xdr:row>311</xdr:row>
      <xdr:rowOff>266568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2" y="68854438"/>
          <a:ext cx="340627" cy="201680"/>
        </a:xfrm>
        <a:prstGeom prst="rect">
          <a:avLst/>
        </a:prstGeom>
      </xdr:spPr>
    </xdr:pic>
    <xdr:clientData/>
  </xdr:twoCellAnchor>
  <xdr:twoCellAnchor>
    <xdr:from>
      <xdr:col>5</xdr:col>
      <xdr:colOff>67257</xdr:colOff>
      <xdr:row>312</xdr:row>
      <xdr:rowOff>64888</xdr:rowOff>
    </xdr:from>
    <xdr:to>
      <xdr:col>5</xdr:col>
      <xdr:colOff>407884</xdr:colOff>
      <xdr:row>312</xdr:row>
      <xdr:rowOff>266568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632" y="69168763"/>
          <a:ext cx="340627" cy="201680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314</xdr:row>
      <xdr:rowOff>64673</xdr:rowOff>
    </xdr:from>
    <xdr:to>
      <xdr:col>5</xdr:col>
      <xdr:colOff>420547</xdr:colOff>
      <xdr:row>314</xdr:row>
      <xdr:rowOff>263845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69682898"/>
          <a:ext cx="361064" cy="199172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315</xdr:row>
      <xdr:rowOff>56179</xdr:rowOff>
    </xdr:from>
    <xdr:to>
      <xdr:col>5</xdr:col>
      <xdr:colOff>420547</xdr:colOff>
      <xdr:row>315</xdr:row>
      <xdr:rowOff>267370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69988729"/>
          <a:ext cx="361064" cy="211191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316</xdr:row>
      <xdr:rowOff>55821</xdr:rowOff>
    </xdr:from>
    <xdr:to>
      <xdr:col>5</xdr:col>
      <xdr:colOff>420547</xdr:colOff>
      <xdr:row>316</xdr:row>
      <xdr:rowOff>262841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70302696"/>
          <a:ext cx="361064" cy="207020"/>
        </a:xfrm>
        <a:prstGeom prst="rect">
          <a:avLst/>
        </a:prstGeom>
      </xdr:spPr>
    </xdr:pic>
    <xdr:clientData/>
  </xdr:twoCellAnchor>
  <xdr:twoCellAnchor>
    <xdr:from>
      <xdr:col>5</xdr:col>
      <xdr:colOff>59482</xdr:colOff>
      <xdr:row>317</xdr:row>
      <xdr:rowOff>55840</xdr:rowOff>
    </xdr:from>
    <xdr:to>
      <xdr:col>5</xdr:col>
      <xdr:colOff>420545</xdr:colOff>
      <xdr:row>317</xdr:row>
      <xdr:rowOff>263083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7" y="70617040"/>
          <a:ext cx="361063" cy="207243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318</xdr:row>
      <xdr:rowOff>56134</xdr:rowOff>
    </xdr:from>
    <xdr:to>
      <xdr:col>5</xdr:col>
      <xdr:colOff>420546</xdr:colOff>
      <xdr:row>318</xdr:row>
      <xdr:rowOff>266813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70931659"/>
          <a:ext cx="361063" cy="210679"/>
        </a:xfrm>
        <a:prstGeom prst="rect">
          <a:avLst/>
        </a:prstGeom>
      </xdr:spPr>
    </xdr:pic>
    <xdr:clientData/>
  </xdr:twoCellAnchor>
  <xdr:twoCellAnchor>
    <xdr:from>
      <xdr:col>5</xdr:col>
      <xdr:colOff>67841</xdr:colOff>
      <xdr:row>320</xdr:row>
      <xdr:rowOff>64773</xdr:rowOff>
    </xdr:from>
    <xdr:to>
      <xdr:col>5</xdr:col>
      <xdr:colOff>415281</xdr:colOff>
      <xdr:row>320</xdr:row>
      <xdr:rowOff>265112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216" y="71454648"/>
          <a:ext cx="347440" cy="200339"/>
        </a:xfrm>
        <a:prstGeom prst="rect">
          <a:avLst/>
        </a:prstGeom>
      </xdr:spPr>
    </xdr:pic>
    <xdr:clientData/>
  </xdr:twoCellAnchor>
  <xdr:twoCellAnchor>
    <xdr:from>
      <xdr:col>5</xdr:col>
      <xdr:colOff>67840</xdr:colOff>
      <xdr:row>321</xdr:row>
      <xdr:rowOff>64690</xdr:rowOff>
    </xdr:from>
    <xdr:to>
      <xdr:col>5</xdr:col>
      <xdr:colOff>415281</xdr:colOff>
      <xdr:row>321</xdr:row>
      <xdr:rowOff>264053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215" y="71768890"/>
          <a:ext cx="347441" cy="199363"/>
        </a:xfrm>
        <a:prstGeom prst="rect">
          <a:avLst/>
        </a:prstGeom>
      </xdr:spPr>
    </xdr:pic>
    <xdr:clientData/>
  </xdr:twoCellAnchor>
  <xdr:twoCellAnchor>
    <xdr:from>
      <xdr:col>5</xdr:col>
      <xdr:colOff>67842</xdr:colOff>
      <xdr:row>322</xdr:row>
      <xdr:rowOff>55959</xdr:rowOff>
    </xdr:from>
    <xdr:to>
      <xdr:col>5</xdr:col>
      <xdr:colOff>415281</xdr:colOff>
      <xdr:row>322</xdr:row>
      <xdr:rowOff>264593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217" y="72074484"/>
          <a:ext cx="347439" cy="208634"/>
        </a:xfrm>
        <a:prstGeom prst="rect">
          <a:avLst/>
        </a:prstGeom>
      </xdr:spPr>
    </xdr:pic>
    <xdr:clientData/>
  </xdr:twoCellAnchor>
  <xdr:twoCellAnchor>
    <xdr:from>
      <xdr:col>5</xdr:col>
      <xdr:colOff>67843</xdr:colOff>
      <xdr:row>323</xdr:row>
      <xdr:rowOff>55959</xdr:rowOff>
    </xdr:from>
    <xdr:to>
      <xdr:col>5</xdr:col>
      <xdr:colOff>415282</xdr:colOff>
      <xdr:row>323</xdr:row>
      <xdr:rowOff>264594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218" y="72388809"/>
          <a:ext cx="347439" cy="208635"/>
        </a:xfrm>
        <a:prstGeom prst="rect">
          <a:avLst/>
        </a:prstGeom>
      </xdr:spPr>
    </xdr:pic>
    <xdr:clientData/>
  </xdr:twoCellAnchor>
  <xdr:twoCellAnchor>
    <xdr:from>
      <xdr:col>5</xdr:col>
      <xdr:colOff>67841</xdr:colOff>
      <xdr:row>324</xdr:row>
      <xdr:rowOff>55959</xdr:rowOff>
    </xdr:from>
    <xdr:to>
      <xdr:col>5</xdr:col>
      <xdr:colOff>415281</xdr:colOff>
      <xdr:row>324</xdr:row>
      <xdr:rowOff>264593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216" y="72703134"/>
          <a:ext cx="347440" cy="208634"/>
        </a:xfrm>
        <a:prstGeom prst="rect">
          <a:avLst/>
        </a:prstGeom>
      </xdr:spPr>
    </xdr:pic>
    <xdr:clientData/>
  </xdr:twoCellAnchor>
  <xdr:twoCellAnchor>
    <xdr:from>
      <xdr:col>5</xdr:col>
      <xdr:colOff>58898</xdr:colOff>
      <xdr:row>326</xdr:row>
      <xdr:rowOff>55959</xdr:rowOff>
    </xdr:from>
    <xdr:to>
      <xdr:col>5</xdr:col>
      <xdr:colOff>413150</xdr:colOff>
      <xdr:row>326</xdr:row>
      <xdr:rowOff>264594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3" y="73217484"/>
          <a:ext cx="354252" cy="208635"/>
        </a:xfrm>
        <a:prstGeom prst="rect">
          <a:avLst/>
        </a:prstGeom>
      </xdr:spPr>
    </xdr:pic>
    <xdr:clientData/>
  </xdr:twoCellAnchor>
  <xdr:twoCellAnchor>
    <xdr:from>
      <xdr:col>5</xdr:col>
      <xdr:colOff>58899</xdr:colOff>
      <xdr:row>327</xdr:row>
      <xdr:rowOff>55959</xdr:rowOff>
    </xdr:from>
    <xdr:to>
      <xdr:col>5</xdr:col>
      <xdr:colOff>413151</xdr:colOff>
      <xdr:row>327</xdr:row>
      <xdr:rowOff>264593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4" y="73531809"/>
          <a:ext cx="354252" cy="208634"/>
        </a:xfrm>
        <a:prstGeom prst="rect">
          <a:avLst/>
        </a:prstGeom>
      </xdr:spPr>
    </xdr:pic>
    <xdr:clientData/>
  </xdr:twoCellAnchor>
  <xdr:twoCellAnchor>
    <xdr:from>
      <xdr:col>5</xdr:col>
      <xdr:colOff>58899</xdr:colOff>
      <xdr:row>328</xdr:row>
      <xdr:rowOff>55959</xdr:rowOff>
    </xdr:from>
    <xdr:to>
      <xdr:col>5</xdr:col>
      <xdr:colOff>413151</xdr:colOff>
      <xdr:row>328</xdr:row>
      <xdr:rowOff>264593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4" y="73846134"/>
          <a:ext cx="354252" cy="208634"/>
        </a:xfrm>
        <a:prstGeom prst="rect">
          <a:avLst/>
        </a:prstGeom>
      </xdr:spPr>
    </xdr:pic>
    <xdr:clientData/>
  </xdr:twoCellAnchor>
  <xdr:twoCellAnchor>
    <xdr:from>
      <xdr:col>5</xdr:col>
      <xdr:colOff>58899</xdr:colOff>
      <xdr:row>329</xdr:row>
      <xdr:rowOff>55959</xdr:rowOff>
    </xdr:from>
    <xdr:to>
      <xdr:col>5</xdr:col>
      <xdr:colOff>413151</xdr:colOff>
      <xdr:row>329</xdr:row>
      <xdr:rowOff>264593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4" y="74160459"/>
          <a:ext cx="354252" cy="208634"/>
        </a:xfrm>
        <a:prstGeom prst="rect">
          <a:avLst/>
        </a:prstGeom>
      </xdr:spPr>
    </xdr:pic>
    <xdr:clientData/>
  </xdr:twoCellAnchor>
  <xdr:twoCellAnchor>
    <xdr:from>
      <xdr:col>5</xdr:col>
      <xdr:colOff>58898</xdr:colOff>
      <xdr:row>330</xdr:row>
      <xdr:rowOff>55959</xdr:rowOff>
    </xdr:from>
    <xdr:to>
      <xdr:col>5</xdr:col>
      <xdr:colOff>413150</xdr:colOff>
      <xdr:row>330</xdr:row>
      <xdr:rowOff>264593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3" y="74474784"/>
          <a:ext cx="354252" cy="208634"/>
        </a:xfrm>
        <a:prstGeom prst="rect">
          <a:avLst/>
        </a:prstGeom>
      </xdr:spPr>
    </xdr:pic>
    <xdr:clientData/>
  </xdr:twoCellAnchor>
  <xdr:twoCellAnchor>
    <xdr:from>
      <xdr:col>5</xdr:col>
      <xdr:colOff>58898</xdr:colOff>
      <xdr:row>331</xdr:row>
      <xdr:rowOff>55363</xdr:rowOff>
    </xdr:from>
    <xdr:to>
      <xdr:col>5</xdr:col>
      <xdr:colOff>413150</xdr:colOff>
      <xdr:row>331</xdr:row>
      <xdr:rowOff>257043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73" y="74788513"/>
          <a:ext cx="354252" cy="201680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333</xdr:row>
      <xdr:rowOff>64890</xdr:rowOff>
    </xdr:from>
    <xdr:to>
      <xdr:col>5</xdr:col>
      <xdr:colOff>407710</xdr:colOff>
      <xdr:row>333</xdr:row>
      <xdr:rowOff>259399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75312390"/>
          <a:ext cx="348227" cy="194509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334</xdr:row>
      <xdr:rowOff>55958</xdr:rowOff>
    </xdr:from>
    <xdr:to>
      <xdr:col>5</xdr:col>
      <xdr:colOff>407711</xdr:colOff>
      <xdr:row>334</xdr:row>
      <xdr:rowOff>257175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75617783"/>
          <a:ext cx="348228" cy="201217"/>
        </a:xfrm>
        <a:prstGeom prst="rect">
          <a:avLst/>
        </a:prstGeom>
      </xdr:spPr>
    </xdr:pic>
    <xdr:clientData/>
  </xdr:twoCellAnchor>
  <xdr:twoCellAnchor>
    <xdr:from>
      <xdr:col>5</xdr:col>
      <xdr:colOff>68424</xdr:colOff>
      <xdr:row>335</xdr:row>
      <xdr:rowOff>38099</xdr:rowOff>
    </xdr:from>
    <xdr:to>
      <xdr:col>5</xdr:col>
      <xdr:colOff>410083</xdr:colOff>
      <xdr:row>335</xdr:row>
      <xdr:rowOff>252731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799" y="75914249"/>
          <a:ext cx="341659" cy="214632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336</xdr:row>
      <xdr:rowOff>55958</xdr:rowOff>
    </xdr:from>
    <xdr:to>
      <xdr:col>5</xdr:col>
      <xdr:colOff>407711</xdr:colOff>
      <xdr:row>336</xdr:row>
      <xdr:rowOff>257175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76246433"/>
          <a:ext cx="348228" cy="201217"/>
        </a:xfrm>
        <a:prstGeom prst="rect">
          <a:avLst/>
        </a:prstGeom>
      </xdr:spPr>
    </xdr:pic>
    <xdr:clientData/>
  </xdr:twoCellAnchor>
  <xdr:twoCellAnchor>
    <xdr:from>
      <xdr:col>5</xdr:col>
      <xdr:colOff>68426</xdr:colOff>
      <xdr:row>337</xdr:row>
      <xdr:rowOff>64890</xdr:rowOff>
    </xdr:from>
    <xdr:to>
      <xdr:col>5</xdr:col>
      <xdr:colOff>410084</xdr:colOff>
      <xdr:row>337</xdr:row>
      <xdr:rowOff>259399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801" y="76569690"/>
          <a:ext cx="341658" cy="194509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338</xdr:row>
      <xdr:rowOff>55958</xdr:rowOff>
    </xdr:from>
    <xdr:to>
      <xdr:col>5</xdr:col>
      <xdr:colOff>407711</xdr:colOff>
      <xdr:row>338</xdr:row>
      <xdr:rowOff>257175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76875083"/>
          <a:ext cx="348228" cy="201217"/>
        </a:xfrm>
        <a:prstGeom prst="rect">
          <a:avLst/>
        </a:prstGeom>
      </xdr:spPr>
    </xdr:pic>
    <xdr:clientData/>
  </xdr:twoCellAnchor>
  <xdr:twoCellAnchor>
    <xdr:from>
      <xdr:col>5</xdr:col>
      <xdr:colOff>69009</xdr:colOff>
      <xdr:row>393</xdr:row>
      <xdr:rowOff>64890</xdr:rowOff>
    </xdr:from>
    <xdr:to>
      <xdr:col>5</xdr:col>
      <xdr:colOff>416794</xdr:colOff>
      <xdr:row>393</xdr:row>
      <xdr:rowOff>259152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384" y="90885765"/>
          <a:ext cx="347785" cy="194262"/>
        </a:xfrm>
        <a:prstGeom prst="rect">
          <a:avLst/>
        </a:prstGeom>
      </xdr:spPr>
    </xdr:pic>
    <xdr:clientData/>
  </xdr:twoCellAnchor>
  <xdr:twoCellAnchor>
    <xdr:from>
      <xdr:col>5</xdr:col>
      <xdr:colOff>78533</xdr:colOff>
      <xdr:row>403</xdr:row>
      <xdr:rowOff>64891</xdr:rowOff>
    </xdr:from>
    <xdr:to>
      <xdr:col>5</xdr:col>
      <xdr:colOff>410531</xdr:colOff>
      <xdr:row>403</xdr:row>
      <xdr:rowOff>266571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908" y="93457516"/>
          <a:ext cx="331998" cy="201680"/>
        </a:xfrm>
        <a:prstGeom prst="rect">
          <a:avLst/>
        </a:prstGeom>
      </xdr:spPr>
    </xdr:pic>
    <xdr:clientData/>
  </xdr:twoCellAnchor>
  <xdr:twoCellAnchor>
    <xdr:from>
      <xdr:col>5</xdr:col>
      <xdr:colOff>59482</xdr:colOff>
      <xdr:row>385</xdr:row>
      <xdr:rowOff>55959</xdr:rowOff>
    </xdr:from>
    <xdr:to>
      <xdr:col>5</xdr:col>
      <xdr:colOff>420546</xdr:colOff>
      <xdr:row>385</xdr:row>
      <xdr:rowOff>264593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7" y="88590834"/>
          <a:ext cx="361064" cy="208634"/>
        </a:xfrm>
        <a:prstGeom prst="rect">
          <a:avLst/>
        </a:prstGeom>
      </xdr:spPr>
    </xdr:pic>
    <xdr:clientData/>
  </xdr:twoCellAnchor>
  <xdr:twoCellAnchor>
    <xdr:from>
      <xdr:col>5</xdr:col>
      <xdr:colOff>59483</xdr:colOff>
      <xdr:row>386</xdr:row>
      <xdr:rowOff>55959</xdr:rowOff>
    </xdr:from>
    <xdr:to>
      <xdr:col>5</xdr:col>
      <xdr:colOff>420546</xdr:colOff>
      <xdr:row>386</xdr:row>
      <xdr:rowOff>264593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858" y="88905159"/>
          <a:ext cx="361063" cy="208634"/>
        </a:xfrm>
        <a:prstGeom prst="rect">
          <a:avLst/>
        </a:prstGeom>
      </xdr:spPr>
    </xdr:pic>
    <xdr:clientData/>
  </xdr:twoCellAnchor>
  <xdr:twoCellAnchor>
    <xdr:from>
      <xdr:col>5</xdr:col>
      <xdr:colOff>68424</xdr:colOff>
      <xdr:row>387</xdr:row>
      <xdr:rowOff>55959</xdr:rowOff>
    </xdr:from>
    <xdr:to>
      <xdr:col>5</xdr:col>
      <xdr:colOff>422676</xdr:colOff>
      <xdr:row>387</xdr:row>
      <xdr:rowOff>264593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3799" y="89219484"/>
          <a:ext cx="354252" cy="208634"/>
        </a:xfrm>
        <a:prstGeom prst="rect">
          <a:avLst/>
        </a:prstGeom>
      </xdr:spPr>
    </xdr:pic>
    <xdr:clientData/>
  </xdr:twoCellAnchor>
  <xdr:twoCellAnchor>
    <xdr:from>
      <xdr:col>5</xdr:col>
      <xdr:colOff>77367</xdr:colOff>
      <xdr:row>388</xdr:row>
      <xdr:rowOff>55959</xdr:rowOff>
    </xdr:from>
    <xdr:to>
      <xdr:col>5</xdr:col>
      <xdr:colOff>424806</xdr:colOff>
      <xdr:row>388</xdr:row>
      <xdr:rowOff>264593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742" y="89533809"/>
          <a:ext cx="347439" cy="208634"/>
        </a:xfrm>
        <a:prstGeom prst="rect">
          <a:avLst/>
        </a:prstGeom>
      </xdr:spPr>
    </xdr:pic>
    <xdr:clientData/>
  </xdr:twoCellAnchor>
  <xdr:twoCellAnchor>
    <xdr:from>
      <xdr:col>5</xdr:col>
      <xdr:colOff>58317</xdr:colOff>
      <xdr:row>405</xdr:row>
      <xdr:rowOff>57703</xdr:rowOff>
    </xdr:from>
    <xdr:to>
      <xdr:col>5</xdr:col>
      <xdr:colOff>405757</xdr:colOff>
      <xdr:row>405</xdr:row>
      <xdr:rowOff>264981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692" y="93964678"/>
          <a:ext cx="347440" cy="207278"/>
        </a:xfrm>
        <a:prstGeom prst="rect">
          <a:avLst/>
        </a:prstGeom>
      </xdr:spPr>
    </xdr:pic>
    <xdr:clientData/>
  </xdr:twoCellAnchor>
  <xdr:twoCellAnchor>
    <xdr:from>
      <xdr:col>5</xdr:col>
      <xdr:colOff>58317</xdr:colOff>
      <xdr:row>407</xdr:row>
      <xdr:rowOff>64888</xdr:rowOff>
    </xdr:from>
    <xdr:to>
      <xdr:col>5</xdr:col>
      <xdr:colOff>405755</xdr:colOff>
      <xdr:row>407</xdr:row>
      <xdr:rowOff>266568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692" y="94486213"/>
          <a:ext cx="347438" cy="201680"/>
        </a:xfrm>
        <a:prstGeom prst="rect">
          <a:avLst/>
        </a:prstGeom>
      </xdr:spPr>
    </xdr:pic>
    <xdr:clientData/>
  </xdr:twoCellAnchor>
  <xdr:twoCellAnchor>
    <xdr:from>
      <xdr:col>5</xdr:col>
      <xdr:colOff>135294</xdr:colOff>
      <xdr:row>409</xdr:row>
      <xdr:rowOff>55959</xdr:rowOff>
    </xdr:from>
    <xdr:to>
      <xdr:col>5</xdr:col>
      <xdr:colOff>380545</xdr:colOff>
      <xdr:row>409</xdr:row>
      <xdr:rowOff>264593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0669" y="94991634"/>
          <a:ext cx="245251" cy="208634"/>
        </a:xfrm>
        <a:prstGeom prst="rect">
          <a:avLst/>
        </a:prstGeom>
      </xdr:spPr>
    </xdr:pic>
    <xdr:clientData/>
  </xdr:twoCellAnchor>
  <xdr:twoCellAnchor>
    <xdr:from>
      <xdr:col>5</xdr:col>
      <xdr:colOff>76199</xdr:colOff>
      <xdr:row>287</xdr:row>
      <xdr:rowOff>55959</xdr:rowOff>
    </xdr:from>
    <xdr:to>
      <xdr:col>5</xdr:col>
      <xdr:colOff>410014</xdr:colOff>
      <xdr:row>287</xdr:row>
      <xdr:rowOff>264593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4" y="61416009"/>
          <a:ext cx="333815" cy="20863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294</xdr:row>
      <xdr:rowOff>55959</xdr:rowOff>
    </xdr:from>
    <xdr:to>
      <xdr:col>5</xdr:col>
      <xdr:colOff>410014</xdr:colOff>
      <xdr:row>294</xdr:row>
      <xdr:rowOff>264594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3616284"/>
          <a:ext cx="333814" cy="208635"/>
        </a:xfrm>
        <a:prstGeom prst="rect">
          <a:avLst/>
        </a:prstGeom>
      </xdr:spPr>
    </xdr:pic>
    <xdr:clientData/>
  </xdr:twoCellAnchor>
  <xdr:twoCellAnchor>
    <xdr:from>
      <xdr:col>5</xdr:col>
      <xdr:colOff>69008</xdr:colOff>
      <xdr:row>349</xdr:row>
      <xdr:rowOff>64639</xdr:rowOff>
    </xdr:from>
    <xdr:to>
      <xdr:col>5</xdr:col>
      <xdr:colOff>404397</xdr:colOff>
      <xdr:row>349</xdr:row>
      <xdr:rowOff>249258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383" y="78312514"/>
          <a:ext cx="335389" cy="184619"/>
        </a:xfrm>
        <a:prstGeom prst="rect">
          <a:avLst/>
        </a:prstGeom>
      </xdr:spPr>
    </xdr:pic>
    <xdr:clientData/>
  </xdr:twoCellAnchor>
  <xdr:twoCellAnchor>
    <xdr:from>
      <xdr:col>5</xdr:col>
      <xdr:colOff>135877</xdr:colOff>
      <xdr:row>411</xdr:row>
      <xdr:rowOff>47029</xdr:rowOff>
    </xdr:from>
    <xdr:to>
      <xdr:col>5</xdr:col>
      <xdr:colOff>387941</xdr:colOff>
      <xdr:row>411</xdr:row>
      <xdr:rowOff>262618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252" y="95497054"/>
          <a:ext cx="252064" cy="215589"/>
        </a:xfrm>
        <a:prstGeom prst="rect">
          <a:avLst/>
        </a:prstGeom>
      </xdr:spPr>
    </xdr:pic>
    <xdr:clientData/>
  </xdr:twoCellAnchor>
  <xdr:twoCellAnchor>
    <xdr:from>
      <xdr:col>5</xdr:col>
      <xdr:colOff>58337</xdr:colOff>
      <xdr:row>413</xdr:row>
      <xdr:rowOff>55959</xdr:rowOff>
    </xdr:from>
    <xdr:to>
      <xdr:col>5</xdr:col>
      <xdr:colOff>406028</xdr:colOff>
      <xdr:row>413</xdr:row>
      <xdr:rowOff>264593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712" y="96020334"/>
          <a:ext cx="347691" cy="208634"/>
        </a:xfrm>
        <a:prstGeom prst="rect">
          <a:avLst/>
        </a:prstGeom>
      </xdr:spPr>
    </xdr:pic>
    <xdr:clientData/>
  </xdr:twoCellAnchor>
  <xdr:twoCellAnchor>
    <xdr:from>
      <xdr:col>5</xdr:col>
      <xdr:colOff>77171</xdr:colOff>
      <xdr:row>352</xdr:row>
      <xdr:rowOff>55959</xdr:rowOff>
    </xdr:from>
    <xdr:to>
      <xdr:col>5</xdr:col>
      <xdr:colOff>410229</xdr:colOff>
      <xdr:row>352</xdr:row>
      <xdr:rowOff>249758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546" y="79246809"/>
          <a:ext cx="333058" cy="193799"/>
        </a:xfrm>
        <a:prstGeom prst="rect">
          <a:avLst/>
        </a:prstGeom>
      </xdr:spPr>
    </xdr:pic>
    <xdr:clientData/>
  </xdr:twoCellAnchor>
  <xdr:twoCellAnchor>
    <xdr:from>
      <xdr:col>5</xdr:col>
      <xdr:colOff>69007</xdr:colOff>
      <xdr:row>350</xdr:row>
      <xdr:rowOff>65603</xdr:rowOff>
    </xdr:from>
    <xdr:to>
      <xdr:col>5</xdr:col>
      <xdr:colOff>404397</xdr:colOff>
      <xdr:row>350</xdr:row>
      <xdr:rowOff>260694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382" y="78627803"/>
          <a:ext cx="335390" cy="195091"/>
        </a:xfrm>
        <a:prstGeom prst="rect">
          <a:avLst/>
        </a:prstGeom>
      </xdr:spPr>
    </xdr:pic>
    <xdr:clientData/>
  </xdr:twoCellAnchor>
  <xdr:twoCellAnchor>
    <xdr:from>
      <xdr:col>5</xdr:col>
      <xdr:colOff>69499</xdr:colOff>
      <xdr:row>351</xdr:row>
      <xdr:rowOff>64889</xdr:rowOff>
    </xdr:from>
    <xdr:to>
      <xdr:col>5</xdr:col>
      <xdr:colOff>410219</xdr:colOff>
      <xdr:row>351</xdr:row>
      <xdr:rowOff>252228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874" y="78941414"/>
          <a:ext cx="340720" cy="187339"/>
        </a:xfrm>
        <a:prstGeom prst="rect">
          <a:avLst/>
        </a:prstGeom>
      </xdr:spPr>
    </xdr:pic>
    <xdr:clientData/>
  </xdr:twoCellAnchor>
  <xdr:twoCellAnchor editAs="oneCell">
    <xdr:from>
      <xdr:col>2</xdr:col>
      <xdr:colOff>73339</xdr:colOff>
      <xdr:row>39</xdr:row>
      <xdr:rowOff>47625</xdr:rowOff>
    </xdr:from>
    <xdr:to>
      <xdr:col>2</xdr:col>
      <xdr:colOff>1133474</xdr:colOff>
      <xdr:row>48</xdr:row>
      <xdr:rowOff>142875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20989" y="12134850"/>
          <a:ext cx="1060135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20"/>
  <sheetViews>
    <sheetView tabSelected="1" topLeftCell="A39" zoomScaleNormal="100" zoomScaleSheetLayoutView="100" workbookViewId="0">
      <selection activeCell="G46" sqref="G46"/>
    </sheetView>
  </sheetViews>
  <sheetFormatPr defaultRowHeight="12.75" outlineLevelRow="2" x14ac:dyDescent="0.2"/>
  <cols>
    <col min="1" max="1" width="3.7109375" style="21" customWidth="1"/>
    <col min="2" max="2" width="14.85546875" style="21" hidden="1" customWidth="1"/>
    <col min="3" max="3" width="49.85546875" style="21" customWidth="1"/>
    <col min="4" max="4" width="10.140625" style="21" customWidth="1"/>
    <col min="5" max="5" width="9.85546875" style="21" customWidth="1"/>
    <col min="6" max="6" width="7.42578125" style="21" customWidth="1"/>
    <col min="7" max="7" width="8.140625" style="21" customWidth="1"/>
    <col min="8" max="8" width="7" style="21" customWidth="1"/>
    <col min="9" max="9" width="7.5703125" style="21" customWidth="1"/>
    <col min="10" max="10" width="15.140625" style="22" customWidth="1"/>
    <col min="11" max="16384" width="9.140625" style="21"/>
  </cols>
  <sheetData>
    <row r="1" spans="1:10" s="69" customFormat="1" ht="20.25" x14ac:dyDescent="0.3">
      <c r="A1" s="226" t="s">
        <v>14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69" customFormat="1" x14ac:dyDescent="0.2">
      <c r="A2" s="227" t="s">
        <v>35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s="69" customFormat="1" x14ac:dyDescent="0.2">
      <c r="A3" s="228" t="s">
        <v>112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69" customFormat="1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</row>
    <row r="5" spans="1:10" s="69" customFormat="1" x14ac:dyDescent="0.2">
      <c r="A5" s="229" t="s">
        <v>37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0" s="69" customFormat="1" x14ac:dyDescent="0.2">
      <c r="A6" s="230" t="s">
        <v>113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s="69" customFormat="1" ht="18.75" thickBot="1" x14ac:dyDescent="0.25">
      <c r="A7" s="16"/>
      <c r="B7" s="16"/>
      <c r="C7" s="231" t="s">
        <v>390</v>
      </c>
      <c r="D7" s="231"/>
      <c r="E7" s="231"/>
      <c r="F7" s="231"/>
      <c r="G7" s="231"/>
      <c r="H7" s="231"/>
      <c r="I7" s="231"/>
      <c r="J7" s="231"/>
    </row>
    <row r="8" spans="1:10" s="69" customFormat="1" ht="15.75" thickBot="1" x14ac:dyDescent="0.3">
      <c r="A8" s="8" t="s">
        <v>15</v>
      </c>
      <c r="B8" s="8"/>
      <c r="C8" s="6"/>
      <c r="D8" s="6"/>
      <c r="E8" s="6"/>
      <c r="F8" s="232"/>
      <c r="G8" s="233"/>
      <c r="H8" s="233"/>
      <c r="I8" s="233"/>
      <c r="J8" s="234"/>
    </row>
    <row r="9" spans="1:10" s="69" customFormat="1" ht="15.75" thickBot="1" x14ac:dyDescent="0.3">
      <c r="A9" s="9"/>
      <c r="B9" s="9"/>
      <c r="C9" s="3"/>
      <c r="D9" s="3"/>
      <c r="E9" s="3"/>
      <c r="F9" s="3"/>
      <c r="G9" s="4"/>
      <c r="H9" s="4"/>
      <c r="I9" s="4"/>
      <c r="J9" s="4"/>
    </row>
    <row r="10" spans="1:10" s="69" customFormat="1" ht="15.75" thickBot="1" x14ac:dyDescent="0.3">
      <c r="A10" s="8" t="s">
        <v>16</v>
      </c>
      <c r="B10" s="8"/>
      <c r="C10" s="6"/>
      <c r="D10" s="6"/>
      <c r="E10" s="6"/>
      <c r="F10" s="235"/>
      <c r="G10" s="236"/>
      <c r="H10" s="236"/>
      <c r="I10" s="236"/>
      <c r="J10" s="237"/>
    </row>
    <row r="11" spans="1:10" s="69" customFormat="1" ht="13.5" thickBot="1" x14ac:dyDescent="0.25">
      <c r="A11" s="14" t="s">
        <v>27</v>
      </c>
      <c r="B11" s="14"/>
      <c r="C11" s="6"/>
      <c r="D11" s="6"/>
      <c r="E11" s="6"/>
      <c r="F11" s="13"/>
      <c r="G11" s="4"/>
      <c r="H11" s="4"/>
      <c r="I11" s="4"/>
      <c r="J11" s="4"/>
    </row>
    <row r="12" spans="1:10" s="69" customFormat="1" ht="15.75" thickBot="1" x14ac:dyDescent="0.3">
      <c r="A12" s="9" t="s">
        <v>114</v>
      </c>
      <c r="B12" s="9"/>
      <c r="C12" s="3"/>
      <c r="D12" s="3"/>
      <c r="E12" s="3"/>
      <c r="F12" s="238"/>
      <c r="G12" s="239"/>
      <c r="H12" s="239"/>
      <c r="I12" s="239"/>
      <c r="J12" s="240"/>
    </row>
    <row r="13" spans="1:10" s="69" customFormat="1" ht="15.75" thickBot="1" x14ac:dyDescent="0.3">
      <c r="A13" s="9" t="s">
        <v>115</v>
      </c>
      <c r="B13" s="9"/>
      <c r="C13" s="3"/>
      <c r="D13" s="3"/>
      <c r="E13" s="3"/>
      <c r="F13" s="238"/>
      <c r="G13" s="240"/>
      <c r="I13" s="238"/>
      <c r="J13" s="240"/>
    </row>
    <row r="14" spans="1:10" s="69" customFormat="1" ht="15.75" thickBot="1" x14ac:dyDescent="0.3">
      <c r="A14" s="9"/>
      <c r="B14" s="9"/>
      <c r="C14" s="3"/>
      <c r="D14" s="3"/>
      <c r="E14" s="3"/>
      <c r="F14" s="3"/>
      <c r="G14" s="4"/>
      <c r="H14" s="4"/>
      <c r="I14" s="4"/>
      <c r="J14" s="4"/>
    </row>
    <row r="15" spans="1:10" s="69" customFormat="1" ht="15.75" thickBot="1" x14ac:dyDescent="0.25">
      <c r="A15" s="241" t="s">
        <v>116</v>
      </c>
      <c r="B15" s="241"/>
      <c r="C15" s="241"/>
      <c r="D15" s="241"/>
      <c r="E15" s="3"/>
      <c r="F15" s="238"/>
      <c r="G15" s="239"/>
      <c r="H15" s="239"/>
      <c r="I15" s="239"/>
      <c r="J15" s="240"/>
    </row>
    <row r="16" spans="1:10" s="69" customFormat="1" ht="15.75" thickBot="1" x14ac:dyDescent="0.3">
      <c r="A16" s="9"/>
      <c r="B16" s="9"/>
      <c r="C16" s="3"/>
      <c r="D16" s="3"/>
      <c r="E16" s="3"/>
      <c r="F16" s="3"/>
      <c r="G16" s="4"/>
      <c r="H16" s="4"/>
      <c r="I16" s="4"/>
      <c r="J16" s="4"/>
    </row>
    <row r="17" spans="1:10" s="69" customFormat="1" ht="15.75" thickBot="1" x14ac:dyDescent="0.25">
      <c r="A17" s="11" t="s">
        <v>21</v>
      </c>
      <c r="B17" s="11"/>
      <c r="C17" s="6"/>
      <c r="D17" s="6"/>
      <c r="E17" s="6"/>
      <c r="F17" s="238"/>
      <c r="G17" s="239"/>
      <c r="H17" s="239"/>
      <c r="I17" s="239"/>
      <c r="J17" s="240"/>
    </row>
    <row r="18" spans="1:10" s="69" customFormat="1" ht="15.75" thickBot="1" x14ac:dyDescent="0.3">
      <c r="A18" s="9"/>
      <c r="B18" s="9"/>
      <c r="C18" s="3"/>
      <c r="D18" s="3"/>
      <c r="E18" s="3"/>
      <c r="F18" s="3"/>
      <c r="G18" s="4"/>
      <c r="H18" s="4"/>
      <c r="I18" s="4"/>
      <c r="J18" s="4"/>
    </row>
    <row r="19" spans="1:10" s="69" customFormat="1" ht="15.75" thickBot="1" x14ac:dyDescent="0.25">
      <c r="A19" s="11" t="s">
        <v>0</v>
      </c>
      <c r="B19" s="11"/>
      <c r="C19" s="6"/>
      <c r="D19" s="6"/>
      <c r="E19" s="6"/>
      <c r="F19" s="238"/>
      <c r="G19" s="239"/>
      <c r="H19" s="239"/>
      <c r="I19" s="239"/>
      <c r="J19" s="240"/>
    </row>
    <row r="20" spans="1:10" s="69" customFormat="1" ht="15.75" thickBot="1" x14ac:dyDescent="0.3">
      <c r="A20" s="9"/>
      <c r="B20" s="9"/>
      <c r="C20" s="3"/>
      <c r="D20" s="3"/>
      <c r="E20" s="3"/>
      <c r="F20" s="3"/>
      <c r="G20"/>
      <c r="H20"/>
      <c r="I20"/>
      <c r="J20"/>
    </row>
    <row r="21" spans="1:10" s="69" customFormat="1" ht="15.75" thickBot="1" x14ac:dyDescent="0.3">
      <c r="A21" s="8" t="s">
        <v>1</v>
      </c>
      <c r="B21" s="8"/>
      <c r="C21" s="6"/>
      <c r="D21" s="6"/>
      <c r="E21" s="6"/>
      <c r="F21" s="232"/>
      <c r="G21" s="233"/>
      <c r="H21" s="233"/>
      <c r="I21" s="233"/>
      <c r="J21" s="234"/>
    </row>
    <row r="22" spans="1:10" s="69" customFormat="1" ht="15.75" thickBot="1" x14ac:dyDescent="0.3">
      <c r="A22" s="9"/>
      <c r="B22" s="9"/>
      <c r="C22" s="3"/>
      <c r="D22" s="3"/>
      <c r="E22" s="3"/>
      <c r="F22" s="3"/>
      <c r="G22"/>
      <c r="H22"/>
      <c r="I22"/>
      <c r="J22"/>
    </row>
    <row r="23" spans="1:10" s="69" customFormat="1" ht="15.75" thickBot="1" x14ac:dyDescent="0.3">
      <c r="A23" s="8" t="s">
        <v>2</v>
      </c>
      <c r="B23" s="8"/>
      <c r="C23" s="6"/>
      <c r="D23" s="6"/>
      <c r="E23" s="6"/>
      <c r="F23" s="232"/>
      <c r="G23" s="233"/>
      <c r="H23" s="233"/>
      <c r="I23" s="233"/>
      <c r="J23" s="234"/>
    </row>
    <row r="24" spans="1:10" s="69" customFormat="1" ht="15" x14ac:dyDescent="0.25">
      <c r="A24" s="9"/>
      <c r="B24" s="9"/>
      <c r="C24" s="3"/>
      <c r="D24" s="3"/>
      <c r="E24" s="3"/>
      <c r="F24" s="3"/>
      <c r="G24"/>
      <c r="H24"/>
      <c r="I24"/>
      <c r="J24"/>
    </row>
    <row r="25" spans="1:10" s="69" customFormat="1" ht="18" x14ac:dyDescent="0.25">
      <c r="A25" s="242" t="s">
        <v>6</v>
      </c>
      <c r="B25" s="242"/>
      <c r="C25" s="242"/>
      <c r="D25" s="242"/>
      <c r="E25" s="242"/>
      <c r="F25" s="242"/>
      <c r="G25" s="242"/>
      <c r="H25" s="242"/>
      <c r="I25" s="242"/>
      <c r="J25" s="242"/>
    </row>
    <row r="26" spans="1:10" s="69" customFormat="1" x14ac:dyDescent="0.2">
      <c r="A26" s="251" t="s">
        <v>391</v>
      </c>
      <c r="B26" s="251"/>
      <c r="C26" s="252" t="s">
        <v>392</v>
      </c>
      <c r="D26" s="252"/>
      <c r="E26" s="252"/>
      <c r="F26" s="252"/>
      <c r="G26" s="252"/>
      <c r="H26" s="252"/>
      <c r="I26" s="252"/>
      <c r="J26" s="252"/>
    </row>
    <row r="27" spans="1:10" s="69" customFormat="1" ht="75" customHeight="1" x14ac:dyDescent="0.2">
      <c r="A27" s="251"/>
      <c r="B27" s="251"/>
      <c r="C27" s="252"/>
      <c r="D27" s="252"/>
      <c r="E27" s="252"/>
      <c r="F27" s="252"/>
      <c r="G27" s="252"/>
      <c r="H27" s="252"/>
      <c r="I27" s="252"/>
      <c r="J27" s="252"/>
    </row>
    <row r="28" spans="1:10" s="69" customFormat="1" ht="18.75" customHeight="1" thickBot="1" x14ac:dyDescent="0.25">
      <c r="A28" s="251"/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s="69" customFormat="1" ht="15.75" thickBot="1" x14ac:dyDescent="0.3">
      <c r="A29" s="10" t="s">
        <v>31</v>
      </c>
      <c r="B29" s="10"/>
      <c r="C29"/>
      <c r="D29"/>
      <c r="E29"/>
      <c r="F29" s="253" t="s">
        <v>29</v>
      </c>
      <c r="G29" s="254"/>
      <c r="H29" s="254"/>
      <c r="I29" s="254"/>
      <c r="J29" s="255"/>
    </row>
    <row r="30" spans="1:10" s="69" customFormat="1" ht="13.5" thickBot="1" x14ac:dyDescent="0.25">
      <c r="A30" s="12"/>
      <c r="B30" s="12"/>
      <c r="C30"/>
      <c r="D30"/>
      <c r="E30"/>
      <c r="F30"/>
      <c r="G30" s="4"/>
      <c r="H30" s="4"/>
      <c r="I30" s="4"/>
      <c r="J30" s="4"/>
    </row>
    <row r="31" spans="1:10" s="69" customFormat="1" ht="16.5" thickBot="1" x14ac:dyDescent="0.3">
      <c r="A31" s="10" t="s">
        <v>33</v>
      </c>
      <c r="B31" s="10"/>
      <c r="C31"/>
      <c r="D31" s="256" t="s">
        <v>393</v>
      </c>
      <c r="E31" s="257"/>
      <c r="F31" s="232"/>
      <c r="G31" s="233"/>
      <c r="H31" s="233"/>
      <c r="I31" s="233"/>
      <c r="J31" s="234"/>
    </row>
    <row r="32" spans="1:10" s="69" customFormat="1" ht="13.5" thickBot="1" x14ac:dyDescent="0.25">
      <c r="A32"/>
      <c r="B32"/>
      <c r="C32"/>
      <c r="D32"/>
      <c r="E32"/>
      <c r="F32"/>
      <c r="G32"/>
      <c r="H32"/>
      <c r="I32"/>
      <c r="J32"/>
    </row>
    <row r="33" spans="1:10" s="69" customFormat="1" ht="16.5" thickBot="1" x14ac:dyDescent="0.3">
      <c r="A33" s="10" t="s">
        <v>10</v>
      </c>
      <c r="B33" s="10"/>
      <c r="C33"/>
      <c r="D33" s="256" t="s">
        <v>393</v>
      </c>
      <c r="E33" s="257"/>
      <c r="F33" s="232"/>
      <c r="G33" s="233"/>
      <c r="H33" s="233"/>
      <c r="I33" s="233"/>
      <c r="J33" s="234"/>
    </row>
    <row r="34" spans="1:10" s="69" customFormat="1" x14ac:dyDescent="0.2">
      <c r="A34" s="15" t="s">
        <v>34</v>
      </c>
      <c r="B34" s="15"/>
      <c r="C34"/>
      <c r="D34"/>
      <c r="E34"/>
      <c r="F34"/>
      <c r="G34"/>
      <c r="H34"/>
      <c r="I34"/>
      <c r="J34"/>
    </row>
    <row r="35" spans="1:10" s="69" customFormat="1" ht="13.5" thickBot="1" x14ac:dyDescent="0.25">
      <c r="J35" s="86"/>
    </row>
    <row r="36" spans="1:10" s="69" customFormat="1" ht="21" thickBot="1" x14ac:dyDescent="0.35">
      <c r="A36" s="258" t="s">
        <v>71</v>
      </c>
      <c r="B36" s="259"/>
      <c r="C36" s="259"/>
      <c r="D36" s="259"/>
      <c r="E36" s="259"/>
      <c r="F36" s="259"/>
      <c r="G36" s="259"/>
      <c r="H36" s="259"/>
      <c r="I36" s="259"/>
      <c r="J36" s="260"/>
    </row>
    <row r="37" spans="1:10" s="69" customFormat="1" ht="13.5" thickBot="1" x14ac:dyDescent="0.25">
      <c r="A37"/>
      <c r="B37"/>
      <c r="C37"/>
      <c r="D37"/>
      <c r="E37"/>
      <c r="F37"/>
      <c r="G37"/>
      <c r="H37"/>
      <c r="I37"/>
      <c r="J37"/>
    </row>
    <row r="38" spans="1:10" s="69" customFormat="1" ht="192" customHeight="1" thickBot="1" x14ac:dyDescent="0.25">
      <c r="A38" s="243" t="s">
        <v>398</v>
      </c>
      <c r="B38" s="244"/>
      <c r="C38" s="244"/>
      <c r="D38" s="244"/>
      <c r="E38" s="244"/>
      <c r="F38" s="244"/>
      <c r="G38" s="244"/>
      <c r="H38" s="244"/>
      <c r="I38" s="244"/>
      <c r="J38" s="245"/>
    </row>
    <row r="39" spans="1:10" s="69" customFormat="1" ht="131.25" customHeight="1" thickBot="1" x14ac:dyDescent="0.25">
      <c r="A39" s="246" t="s">
        <v>401</v>
      </c>
      <c r="B39" s="247"/>
      <c r="C39" s="247"/>
      <c r="D39" s="247"/>
      <c r="E39" s="247"/>
      <c r="F39" s="247"/>
      <c r="G39" s="247"/>
      <c r="H39" s="247"/>
      <c r="I39" s="247"/>
      <c r="J39" s="248"/>
    </row>
    <row r="40" spans="1:10" s="87" customFormat="1" x14ac:dyDescent="0.2">
      <c r="A40" s="261"/>
      <c r="B40" s="261"/>
      <c r="C40" s="262"/>
      <c r="D40" s="261"/>
      <c r="E40" s="261"/>
      <c r="F40" s="261"/>
      <c r="G40" s="261"/>
      <c r="H40" s="261"/>
      <c r="I40" s="261"/>
      <c r="J40" s="261"/>
    </row>
    <row r="41" spans="1:10" s="87" customFormat="1" x14ac:dyDescent="0.2">
      <c r="A41" s="261"/>
      <c r="B41" s="261"/>
      <c r="C41" s="249"/>
      <c r="D41" s="261"/>
      <c r="E41" s="261"/>
      <c r="F41" s="261"/>
      <c r="G41" s="261"/>
      <c r="H41" s="261"/>
      <c r="I41" s="261"/>
      <c r="J41" s="261"/>
    </row>
    <row r="42" spans="1:10" s="87" customFormat="1" x14ac:dyDescent="0.2">
      <c r="A42" s="261"/>
      <c r="B42" s="261"/>
      <c r="C42" s="249"/>
      <c r="D42" s="261"/>
      <c r="E42" s="261"/>
      <c r="F42" s="261"/>
      <c r="G42" s="261"/>
      <c r="H42" s="261"/>
      <c r="I42" s="261"/>
      <c r="J42" s="261"/>
    </row>
    <row r="43" spans="1:10" s="87" customFormat="1" x14ac:dyDescent="0.2">
      <c r="A43" s="261"/>
      <c r="B43" s="261"/>
      <c r="C43" s="249"/>
      <c r="D43" s="261"/>
      <c r="E43" s="261"/>
      <c r="F43" s="261"/>
      <c r="G43" s="261"/>
      <c r="H43" s="261"/>
      <c r="I43" s="261"/>
      <c r="J43" s="261"/>
    </row>
    <row r="44" spans="1:10" s="87" customFormat="1" x14ac:dyDescent="0.2">
      <c r="A44" s="261"/>
      <c r="B44" s="261"/>
      <c r="C44" s="249"/>
      <c r="D44" s="261"/>
      <c r="E44" s="261"/>
      <c r="F44" s="261"/>
      <c r="G44" s="261"/>
      <c r="H44" s="261"/>
      <c r="I44" s="261"/>
      <c r="J44" s="261"/>
    </row>
    <row r="45" spans="1:10" s="87" customFormat="1" x14ac:dyDescent="0.2">
      <c r="A45" s="261"/>
      <c r="B45" s="261"/>
      <c r="C45" s="249"/>
      <c r="D45" s="261"/>
      <c r="E45" s="261"/>
      <c r="F45" s="261"/>
      <c r="G45" s="261"/>
      <c r="H45" s="261"/>
      <c r="I45" s="261"/>
      <c r="J45" s="261"/>
    </row>
    <row r="46" spans="1:10" s="87" customFormat="1" x14ac:dyDescent="0.2">
      <c r="A46" s="261"/>
      <c r="B46" s="261"/>
      <c r="C46" s="249"/>
      <c r="D46" s="261"/>
      <c r="E46" s="261"/>
      <c r="F46" s="261"/>
      <c r="G46" s="261"/>
      <c r="H46" s="261"/>
      <c r="I46" s="261"/>
      <c r="J46" s="261"/>
    </row>
    <row r="47" spans="1:10" s="87" customFormat="1" x14ac:dyDescent="0.2">
      <c r="A47" s="261"/>
      <c r="B47" s="261"/>
      <c r="C47" s="249"/>
      <c r="D47" s="261"/>
      <c r="E47" s="261"/>
      <c r="F47" s="261"/>
      <c r="G47" s="261"/>
      <c r="H47" s="261"/>
      <c r="I47" s="261"/>
      <c r="J47" s="261"/>
    </row>
    <row r="48" spans="1:10" s="87" customFormat="1" x14ac:dyDescent="0.2">
      <c r="A48" s="261"/>
      <c r="B48" s="261"/>
      <c r="C48" s="249"/>
      <c r="D48" s="261"/>
      <c r="E48" s="261"/>
      <c r="F48" s="261"/>
      <c r="G48" s="261"/>
      <c r="H48" s="261"/>
      <c r="I48" s="261"/>
      <c r="J48" s="261"/>
    </row>
    <row r="49" spans="1:10" s="87" customFormat="1" x14ac:dyDescent="0.2">
      <c r="A49" s="261"/>
      <c r="B49" s="261"/>
      <c r="C49" s="250"/>
      <c r="D49" s="261"/>
      <c r="E49" s="261"/>
      <c r="F49" s="261"/>
      <c r="G49" s="261"/>
      <c r="H49" s="261"/>
      <c r="I49" s="261"/>
      <c r="J49" s="261"/>
    </row>
    <row r="50" spans="1:10" s="69" customFormat="1" ht="16.5" customHeight="1" x14ac:dyDescent="0.2">
      <c r="A50" s="191" t="s">
        <v>49</v>
      </c>
      <c r="B50" s="128"/>
      <c r="C50" s="191" t="s">
        <v>39</v>
      </c>
      <c r="D50" s="193" t="s">
        <v>51</v>
      </c>
      <c r="E50" s="193" t="s">
        <v>50</v>
      </c>
      <c r="F50" s="194" t="s">
        <v>52</v>
      </c>
      <c r="G50" s="185" t="s">
        <v>40</v>
      </c>
      <c r="H50" s="186"/>
      <c r="I50" s="185" t="s">
        <v>44</v>
      </c>
      <c r="J50" s="187"/>
    </row>
    <row r="51" spans="1:10" s="69" customFormat="1" ht="12.75" customHeight="1" x14ac:dyDescent="0.2">
      <c r="A51" s="192"/>
      <c r="B51" s="129"/>
      <c r="C51" s="192"/>
      <c r="D51" s="193"/>
      <c r="E51" s="193"/>
      <c r="F51" s="195"/>
      <c r="G51" s="88" t="s">
        <v>41</v>
      </c>
      <c r="H51" s="88" t="s">
        <v>43</v>
      </c>
      <c r="I51" s="88" t="s">
        <v>45</v>
      </c>
      <c r="J51" s="88" t="s">
        <v>46</v>
      </c>
    </row>
    <row r="52" spans="1:10" s="69" customFormat="1" ht="15.75" customHeight="1" x14ac:dyDescent="0.2">
      <c r="A52" s="188" t="s">
        <v>65</v>
      </c>
      <c r="B52" s="189"/>
      <c r="C52" s="189"/>
      <c r="D52" s="189"/>
      <c r="E52" s="189"/>
      <c r="F52" s="189"/>
      <c r="G52" s="189"/>
      <c r="H52" s="189"/>
      <c r="I52" s="189"/>
      <c r="J52" s="190"/>
    </row>
    <row r="53" spans="1:10" s="69" customFormat="1" ht="15.75" customHeight="1" x14ac:dyDescent="0.2">
      <c r="A53" s="196" t="s">
        <v>61</v>
      </c>
      <c r="B53" s="197"/>
      <c r="C53" s="197"/>
      <c r="D53" s="197"/>
      <c r="E53" s="197"/>
      <c r="F53" s="197"/>
      <c r="G53" s="197"/>
      <c r="H53" s="197"/>
      <c r="I53" s="197"/>
      <c r="J53" s="198"/>
    </row>
    <row r="54" spans="1:10" s="69" customFormat="1" ht="15.75" customHeight="1" outlineLevel="1" x14ac:dyDescent="0.2">
      <c r="A54" s="2" t="s">
        <v>118</v>
      </c>
      <c r="B54" s="1"/>
      <c r="C54" s="1"/>
      <c r="D54" s="1"/>
      <c r="E54" s="1"/>
      <c r="F54" s="1"/>
      <c r="G54" s="1"/>
      <c r="H54" s="1"/>
      <c r="I54" s="1"/>
      <c r="J54" s="163"/>
    </row>
    <row r="55" spans="1:10" s="69" customFormat="1" ht="15.75" customHeight="1" outlineLevel="1" x14ac:dyDescent="0.2">
      <c r="A55" s="50"/>
      <c r="B55" s="50"/>
      <c r="C55" s="176" t="s">
        <v>134</v>
      </c>
      <c r="D55" s="176"/>
      <c r="E55" s="176"/>
      <c r="F55" s="176"/>
      <c r="G55" s="176"/>
      <c r="H55" s="176"/>
      <c r="I55" s="176"/>
      <c r="J55" s="176"/>
    </row>
    <row r="56" spans="1:10" s="69" customFormat="1" ht="15.75" customHeight="1" outlineLevel="2" x14ac:dyDescent="0.2">
      <c r="A56" s="27"/>
      <c r="B56" s="138">
        <v>89</v>
      </c>
      <c r="C56" s="74" t="s">
        <v>177</v>
      </c>
      <c r="D56" s="40"/>
      <c r="E56" s="40"/>
      <c r="F56" s="40"/>
      <c r="G56" s="39" t="s">
        <v>42</v>
      </c>
      <c r="H56" s="41">
        <v>150</v>
      </c>
      <c r="I56" s="70"/>
      <c r="J56" s="42">
        <f>H56*I56</f>
        <v>0</v>
      </c>
    </row>
    <row r="57" spans="1:10" s="69" customFormat="1" ht="15.75" customHeight="1" outlineLevel="1" x14ac:dyDescent="0.2">
      <c r="A57" s="50"/>
      <c r="B57" s="50"/>
      <c r="C57" s="176" t="s">
        <v>135</v>
      </c>
      <c r="D57" s="176"/>
      <c r="E57" s="176"/>
      <c r="F57" s="176"/>
      <c r="G57" s="176"/>
      <c r="H57" s="176"/>
      <c r="I57" s="176"/>
      <c r="J57" s="176"/>
    </row>
    <row r="58" spans="1:10" s="69" customFormat="1" ht="15.75" customHeight="1" outlineLevel="2" x14ac:dyDescent="0.2">
      <c r="A58" s="27"/>
      <c r="B58" s="139">
        <v>90</v>
      </c>
      <c r="C58" s="74" t="s">
        <v>176</v>
      </c>
      <c r="D58" s="40"/>
      <c r="E58" s="40"/>
      <c r="F58" s="40"/>
      <c r="G58" s="39" t="s">
        <v>42</v>
      </c>
      <c r="H58" s="41">
        <v>150</v>
      </c>
      <c r="I58" s="70"/>
      <c r="J58" s="42">
        <f>H58*I58</f>
        <v>0</v>
      </c>
    </row>
    <row r="59" spans="1:10" s="69" customFormat="1" ht="15.75" customHeight="1" outlineLevel="1" x14ac:dyDescent="0.2">
      <c r="A59" s="38"/>
      <c r="B59" s="38"/>
      <c r="C59" s="173" t="s">
        <v>139</v>
      </c>
      <c r="D59" s="174"/>
      <c r="E59" s="174"/>
      <c r="F59" s="174"/>
      <c r="G59" s="174"/>
      <c r="H59" s="174"/>
      <c r="I59" s="174"/>
      <c r="J59" s="175"/>
    </row>
    <row r="60" spans="1:10" s="69" customFormat="1" ht="15.75" customHeight="1" outlineLevel="2" x14ac:dyDescent="0.2">
      <c r="A60" s="17"/>
      <c r="B60" s="140">
        <v>91</v>
      </c>
      <c r="C60" s="63" t="s">
        <v>171</v>
      </c>
      <c r="D60" s="43"/>
      <c r="E60" s="43"/>
      <c r="F60" s="43"/>
      <c r="G60" s="71" t="s">
        <v>42</v>
      </c>
      <c r="H60" s="41">
        <v>120</v>
      </c>
      <c r="I60" s="70"/>
      <c r="J60" s="41">
        <f>I60*H60</f>
        <v>0</v>
      </c>
    </row>
    <row r="61" spans="1:10" s="69" customFormat="1" ht="15.75" customHeight="1" outlineLevel="2" x14ac:dyDescent="0.2">
      <c r="A61" s="17"/>
      <c r="B61" s="140">
        <v>92</v>
      </c>
      <c r="C61" s="63" t="s">
        <v>172</v>
      </c>
      <c r="D61" s="43"/>
      <c r="E61" s="43"/>
      <c r="F61" s="43"/>
      <c r="G61" s="71" t="s">
        <v>42</v>
      </c>
      <c r="H61" s="41">
        <v>120</v>
      </c>
      <c r="I61" s="70"/>
      <c r="J61" s="41">
        <f>I61*H61</f>
        <v>0</v>
      </c>
    </row>
    <row r="62" spans="1:10" s="69" customFormat="1" ht="15.75" customHeight="1" outlineLevel="2" x14ac:dyDescent="0.2">
      <c r="A62" s="17"/>
      <c r="B62" s="140">
        <v>93</v>
      </c>
      <c r="C62" s="63" t="s">
        <v>173</v>
      </c>
      <c r="D62" s="43"/>
      <c r="E62" s="43"/>
      <c r="F62" s="43"/>
      <c r="G62" s="71" t="s">
        <v>42</v>
      </c>
      <c r="H62" s="41">
        <v>120</v>
      </c>
      <c r="I62" s="70"/>
      <c r="J62" s="41">
        <f>I62*H62</f>
        <v>0</v>
      </c>
    </row>
    <row r="63" spans="1:10" s="69" customFormat="1" ht="15.75" customHeight="1" outlineLevel="2" x14ac:dyDescent="0.2">
      <c r="A63" s="17"/>
      <c r="B63" s="140">
        <v>94</v>
      </c>
      <c r="C63" s="63" t="s">
        <v>174</v>
      </c>
      <c r="D63" s="43"/>
      <c r="E63" s="43"/>
      <c r="F63" s="43"/>
      <c r="G63" s="71" t="s">
        <v>42</v>
      </c>
      <c r="H63" s="41">
        <v>120</v>
      </c>
      <c r="I63" s="70"/>
      <c r="J63" s="41">
        <f>I63*H63</f>
        <v>0</v>
      </c>
    </row>
    <row r="64" spans="1:10" s="69" customFormat="1" ht="15.75" customHeight="1" outlineLevel="2" x14ac:dyDescent="0.2">
      <c r="A64" s="17"/>
      <c r="B64" s="140">
        <v>95</v>
      </c>
      <c r="C64" s="63" t="s">
        <v>175</v>
      </c>
      <c r="D64" s="43"/>
      <c r="E64" s="43"/>
      <c r="F64" s="43"/>
      <c r="G64" s="71" t="s">
        <v>42</v>
      </c>
      <c r="H64" s="41">
        <v>120</v>
      </c>
      <c r="I64" s="70"/>
      <c r="J64" s="41">
        <f>I64*H64</f>
        <v>0</v>
      </c>
    </row>
    <row r="65" spans="1:10" s="69" customFormat="1" ht="15.75" customHeight="1" outlineLevel="1" x14ac:dyDescent="0.2">
      <c r="A65" s="38"/>
      <c r="B65" s="38"/>
      <c r="C65" s="173" t="s">
        <v>163</v>
      </c>
      <c r="D65" s="174"/>
      <c r="E65" s="174"/>
      <c r="F65" s="174"/>
      <c r="G65" s="174"/>
      <c r="H65" s="174"/>
      <c r="I65" s="174"/>
      <c r="J65" s="175"/>
    </row>
    <row r="66" spans="1:10" s="69" customFormat="1" ht="15.75" customHeight="1" outlineLevel="2" x14ac:dyDescent="0.2">
      <c r="A66" s="17"/>
      <c r="B66" s="140">
        <v>96</v>
      </c>
      <c r="C66" s="79" t="s">
        <v>178</v>
      </c>
      <c r="D66" s="43"/>
      <c r="E66" s="43"/>
      <c r="F66" s="43"/>
      <c r="G66" s="71" t="s">
        <v>42</v>
      </c>
      <c r="H66" s="41">
        <v>130</v>
      </c>
      <c r="I66" s="70"/>
      <c r="J66" s="41">
        <f>I66*H66</f>
        <v>0</v>
      </c>
    </row>
    <row r="67" spans="1:10" s="69" customFormat="1" ht="15.75" customHeight="1" outlineLevel="2" x14ac:dyDescent="0.2">
      <c r="A67" s="17"/>
      <c r="B67" s="140">
        <v>97</v>
      </c>
      <c r="C67" s="63" t="s">
        <v>179</v>
      </c>
      <c r="D67" s="43"/>
      <c r="E67" s="43"/>
      <c r="F67" s="43"/>
      <c r="G67" s="71" t="s">
        <v>42</v>
      </c>
      <c r="H67" s="41">
        <v>130</v>
      </c>
      <c r="I67" s="70"/>
      <c r="J67" s="41">
        <f>I67*H67</f>
        <v>0</v>
      </c>
    </row>
    <row r="68" spans="1:10" s="69" customFormat="1" ht="15.75" customHeight="1" outlineLevel="2" x14ac:dyDescent="0.2">
      <c r="A68" s="17"/>
      <c r="B68" s="140">
        <v>98</v>
      </c>
      <c r="C68" s="141" t="s">
        <v>180</v>
      </c>
      <c r="D68" s="123"/>
      <c r="E68" s="123"/>
      <c r="F68" s="123"/>
      <c r="G68" s="124" t="s">
        <v>42</v>
      </c>
      <c r="H68" s="41">
        <v>130</v>
      </c>
      <c r="I68" s="126"/>
      <c r="J68" s="125">
        <f>I68*H68</f>
        <v>0</v>
      </c>
    </row>
    <row r="69" spans="1:10" s="69" customFormat="1" ht="15.75" customHeight="1" outlineLevel="2" x14ac:dyDescent="0.2">
      <c r="A69" s="17"/>
      <c r="B69" s="140">
        <v>99</v>
      </c>
      <c r="C69" s="127" t="s">
        <v>181</v>
      </c>
      <c r="D69" s="43"/>
      <c r="E69" s="43"/>
      <c r="F69" s="43"/>
      <c r="G69" s="124" t="s">
        <v>42</v>
      </c>
      <c r="H69" s="41">
        <v>130</v>
      </c>
      <c r="I69" s="70"/>
      <c r="J69" s="125">
        <f>I69*H69</f>
        <v>0</v>
      </c>
    </row>
    <row r="70" spans="1:10" s="69" customFormat="1" ht="15.75" customHeight="1" outlineLevel="1" x14ac:dyDescent="0.2">
      <c r="A70" s="38"/>
      <c r="B70" s="38"/>
      <c r="C70" s="173" t="s">
        <v>164</v>
      </c>
      <c r="D70" s="174"/>
      <c r="E70" s="174"/>
      <c r="F70" s="174"/>
      <c r="G70" s="174"/>
      <c r="H70" s="174"/>
      <c r="I70" s="174"/>
      <c r="J70" s="175"/>
    </row>
    <row r="71" spans="1:10" s="69" customFormat="1" ht="15.75" customHeight="1" outlineLevel="2" x14ac:dyDescent="0.2">
      <c r="A71" s="17"/>
      <c r="B71" s="140">
        <v>100</v>
      </c>
      <c r="C71" s="63" t="s">
        <v>182</v>
      </c>
      <c r="D71" s="43"/>
      <c r="E71" s="43"/>
      <c r="F71" s="43"/>
      <c r="G71" s="71" t="s">
        <v>42</v>
      </c>
      <c r="H71" s="41">
        <v>130</v>
      </c>
      <c r="I71" s="70"/>
      <c r="J71" s="125">
        <f>I71*H71</f>
        <v>0</v>
      </c>
    </row>
    <row r="72" spans="1:10" s="69" customFormat="1" ht="15.75" customHeight="1" outlineLevel="2" x14ac:dyDescent="0.2">
      <c r="A72" s="17"/>
      <c r="B72" s="140">
        <v>101</v>
      </c>
      <c r="C72" s="63" t="s">
        <v>183</v>
      </c>
      <c r="D72" s="43"/>
      <c r="E72" s="43"/>
      <c r="F72" s="43"/>
      <c r="G72" s="71" t="s">
        <v>42</v>
      </c>
      <c r="H72" s="41">
        <v>130</v>
      </c>
      <c r="I72" s="70"/>
      <c r="J72" s="125">
        <f t="shared" ref="J72:J74" si="0">I72*H72</f>
        <v>0</v>
      </c>
    </row>
    <row r="73" spans="1:10" s="69" customFormat="1" ht="15.75" customHeight="1" outlineLevel="2" x14ac:dyDescent="0.2">
      <c r="A73" s="17"/>
      <c r="B73" s="140">
        <v>102</v>
      </c>
      <c r="C73" s="63" t="s">
        <v>184</v>
      </c>
      <c r="D73" s="43"/>
      <c r="E73" s="43"/>
      <c r="F73" s="43"/>
      <c r="G73" s="71" t="s">
        <v>42</v>
      </c>
      <c r="H73" s="41">
        <v>130</v>
      </c>
      <c r="I73" s="70"/>
      <c r="J73" s="125">
        <f t="shared" si="0"/>
        <v>0</v>
      </c>
    </row>
    <row r="74" spans="1:10" s="69" customFormat="1" ht="15.75" customHeight="1" outlineLevel="2" x14ac:dyDescent="0.2">
      <c r="A74" s="17"/>
      <c r="B74" s="140">
        <v>103</v>
      </c>
      <c r="C74" s="127" t="s">
        <v>185</v>
      </c>
      <c r="D74" s="43"/>
      <c r="E74" s="43"/>
      <c r="F74" s="43"/>
      <c r="G74" s="71" t="s">
        <v>42</v>
      </c>
      <c r="H74" s="41">
        <v>130</v>
      </c>
      <c r="I74" s="70"/>
      <c r="J74" s="125">
        <f t="shared" si="0"/>
        <v>0</v>
      </c>
    </row>
    <row r="75" spans="1:10" s="69" customFormat="1" ht="15.75" customHeight="1" outlineLevel="1" x14ac:dyDescent="0.2">
      <c r="A75" s="38"/>
      <c r="B75" s="38"/>
      <c r="C75" s="173" t="s">
        <v>136</v>
      </c>
      <c r="D75" s="174"/>
      <c r="E75" s="174"/>
      <c r="F75" s="174"/>
      <c r="G75" s="174"/>
      <c r="H75" s="174"/>
      <c r="I75" s="174"/>
      <c r="J75" s="175"/>
    </row>
    <row r="76" spans="1:10" s="69" customFormat="1" ht="15.75" customHeight="1" outlineLevel="2" x14ac:dyDescent="0.2">
      <c r="A76" s="17"/>
      <c r="B76" s="140">
        <v>104</v>
      </c>
      <c r="C76" s="63" t="s">
        <v>186</v>
      </c>
      <c r="D76" s="43"/>
      <c r="E76" s="43"/>
      <c r="F76" s="43"/>
      <c r="G76" s="71" t="s">
        <v>42</v>
      </c>
      <c r="H76" s="41">
        <v>130</v>
      </c>
      <c r="I76" s="70"/>
      <c r="J76" s="41">
        <f>I76*H76</f>
        <v>0</v>
      </c>
    </row>
    <row r="77" spans="1:10" s="69" customFormat="1" ht="15.75" customHeight="1" outlineLevel="2" x14ac:dyDescent="0.2">
      <c r="A77" s="17"/>
      <c r="B77" s="140">
        <v>105</v>
      </c>
      <c r="C77" s="63" t="s">
        <v>187</v>
      </c>
      <c r="D77" s="43"/>
      <c r="E77" s="43"/>
      <c r="F77" s="43"/>
      <c r="G77" s="71" t="s">
        <v>42</v>
      </c>
      <c r="H77" s="41">
        <v>130</v>
      </c>
      <c r="I77" s="70"/>
      <c r="J77" s="41">
        <f>I77*H77</f>
        <v>0</v>
      </c>
    </row>
    <row r="78" spans="1:10" s="69" customFormat="1" ht="15.75" customHeight="1" outlineLevel="2" x14ac:dyDescent="0.2">
      <c r="A78" s="17"/>
      <c r="B78" s="140">
        <v>106</v>
      </c>
      <c r="C78" s="63" t="s">
        <v>188</v>
      </c>
      <c r="D78" s="43"/>
      <c r="E78" s="43"/>
      <c r="F78" s="43"/>
      <c r="G78" s="71" t="s">
        <v>42</v>
      </c>
      <c r="H78" s="41">
        <v>130</v>
      </c>
      <c r="I78" s="70"/>
      <c r="J78" s="41">
        <f>I78*H78</f>
        <v>0</v>
      </c>
    </row>
    <row r="79" spans="1:10" s="69" customFormat="1" ht="15.75" customHeight="1" outlineLevel="2" x14ac:dyDescent="0.2">
      <c r="A79" s="17"/>
      <c r="B79" s="140">
        <v>107</v>
      </c>
      <c r="C79" s="63" t="s">
        <v>189</v>
      </c>
      <c r="D79" s="43"/>
      <c r="E79" s="43"/>
      <c r="F79" s="43"/>
      <c r="G79" s="71" t="s">
        <v>42</v>
      </c>
      <c r="H79" s="41">
        <v>130</v>
      </c>
      <c r="I79" s="70"/>
      <c r="J79" s="41">
        <f>I79*H79</f>
        <v>0</v>
      </c>
    </row>
    <row r="80" spans="1:10" s="69" customFormat="1" ht="15.75" customHeight="1" outlineLevel="1" x14ac:dyDescent="0.2">
      <c r="A80" s="38"/>
      <c r="B80" s="38"/>
      <c r="C80" s="173" t="s">
        <v>140</v>
      </c>
      <c r="D80" s="174"/>
      <c r="E80" s="174"/>
      <c r="F80" s="174"/>
      <c r="G80" s="174"/>
      <c r="H80" s="174"/>
      <c r="I80" s="174"/>
      <c r="J80" s="175"/>
    </row>
    <row r="81" spans="1:10" s="69" customFormat="1" ht="15.75" customHeight="1" outlineLevel="2" x14ac:dyDescent="0.2">
      <c r="A81" s="17"/>
      <c r="B81" s="140">
        <v>108</v>
      </c>
      <c r="C81" s="63" t="s">
        <v>93</v>
      </c>
      <c r="D81" s="44"/>
      <c r="E81" s="44"/>
      <c r="F81" s="44"/>
      <c r="G81" s="45" t="s">
        <v>42</v>
      </c>
      <c r="H81" s="46">
        <v>120</v>
      </c>
      <c r="I81" s="70"/>
      <c r="J81" s="41">
        <f>I81*H81</f>
        <v>0</v>
      </c>
    </row>
    <row r="82" spans="1:10" s="69" customFormat="1" ht="15.75" customHeight="1" outlineLevel="1" x14ac:dyDescent="0.2">
      <c r="A82" s="38"/>
      <c r="B82" s="38"/>
      <c r="C82" s="182" t="s">
        <v>137</v>
      </c>
      <c r="D82" s="183"/>
      <c r="E82" s="183"/>
      <c r="F82" s="183"/>
      <c r="G82" s="183"/>
      <c r="H82" s="183"/>
      <c r="I82" s="183"/>
      <c r="J82" s="184"/>
    </row>
    <row r="83" spans="1:10" s="69" customFormat="1" ht="15.75" customHeight="1" outlineLevel="2" x14ac:dyDescent="0.2">
      <c r="A83" s="17"/>
      <c r="B83" s="142">
        <v>109</v>
      </c>
      <c r="C83" s="48" t="s">
        <v>190</v>
      </c>
      <c r="D83" s="67"/>
      <c r="E83" s="67"/>
      <c r="F83" s="67"/>
      <c r="G83" s="39" t="s">
        <v>42</v>
      </c>
      <c r="H83" s="47">
        <v>110</v>
      </c>
      <c r="I83" s="70"/>
      <c r="J83" s="41">
        <f>I83*H83</f>
        <v>0</v>
      </c>
    </row>
    <row r="84" spans="1:10" s="69" customFormat="1" ht="15.75" customHeight="1" outlineLevel="2" x14ac:dyDescent="0.2">
      <c r="A84" s="17"/>
      <c r="B84" s="142">
        <v>110</v>
      </c>
      <c r="C84" s="48" t="s">
        <v>191</v>
      </c>
      <c r="D84" s="67"/>
      <c r="E84" s="67"/>
      <c r="F84" s="67"/>
      <c r="G84" s="39" t="s">
        <v>42</v>
      </c>
      <c r="H84" s="47">
        <v>110</v>
      </c>
      <c r="I84" s="70"/>
      <c r="J84" s="41">
        <f>I84*H84</f>
        <v>0</v>
      </c>
    </row>
    <row r="85" spans="1:10" s="69" customFormat="1" ht="15.75" customHeight="1" outlineLevel="2" x14ac:dyDescent="0.2">
      <c r="A85" s="17"/>
      <c r="B85" s="142">
        <v>111</v>
      </c>
      <c r="C85" s="48" t="s">
        <v>192</v>
      </c>
      <c r="D85" s="67"/>
      <c r="E85" s="67"/>
      <c r="F85" s="67"/>
      <c r="G85" s="39" t="s">
        <v>42</v>
      </c>
      <c r="H85" s="47">
        <v>110</v>
      </c>
      <c r="I85" s="70"/>
      <c r="J85" s="41">
        <f>I85*H85</f>
        <v>0</v>
      </c>
    </row>
    <row r="86" spans="1:10" s="69" customFormat="1" ht="15.75" customHeight="1" outlineLevel="2" x14ac:dyDescent="0.2">
      <c r="A86" s="17"/>
      <c r="B86" s="142">
        <v>112</v>
      </c>
      <c r="C86" s="48" t="s">
        <v>193</v>
      </c>
      <c r="D86" s="67"/>
      <c r="E86" s="67"/>
      <c r="F86" s="67"/>
      <c r="G86" s="39" t="s">
        <v>42</v>
      </c>
      <c r="H86" s="47">
        <v>110</v>
      </c>
      <c r="I86" s="70"/>
      <c r="J86" s="41">
        <f>I86*H86</f>
        <v>0</v>
      </c>
    </row>
    <row r="87" spans="1:10" s="69" customFormat="1" ht="15.75" customHeight="1" outlineLevel="2" x14ac:dyDescent="0.2">
      <c r="A87" s="17"/>
      <c r="B87" s="142">
        <v>113</v>
      </c>
      <c r="C87" s="48" t="s">
        <v>194</v>
      </c>
      <c r="D87" s="72"/>
      <c r="E87" s="72"/>
      <c r="F87" s="72"/>
      <c r="G87" s="39" t="s">
        <v>42</v>
      </c>
      <c r="H87" s="47">
        <v>110</v>
      </c>
      <c r="I87" s="70"/>
      <c r="J87" s="41">
        <f>I87*H87</f>
        <v>0</v>
      </c>
    </row>
    <row r="88" spans="1:10" s="69" customFormat="1" ht="15.75" customHeight="1" outlineLevel="1" x14ac:dyDescent="0.2">
      <c r="A88" s="38"/>
      <c r="B88" s="38"/>
      <c r="C88" s="182" t="s">
        <v>141</v>
      </c>
      <c r="D88" s="183"/>
      <c r="E88" s="183"/>
      <c r="F88" s="183"/>
      <c r="G88" s="183"/>
      <c r="H88" s="183"/>
      <c r="I88" s="183"/>
      <c r="J88" s="184"/>
    </row>
    <row r="89" spans="1:10" s="69" customFormat="1" ht="15.75" customHeight="1" outlineLevel="2" x14ac:dyDescent="0.2">
      <c r="A89" s="17"/>
      <c r="B89" s="142">
        <v>114</v>
      </c>
      <c r="C89" s="48" t="s">
        <v>195</v>
      </c>
      <c r="D89" s="67"/>
      <c r="E89" s="67"/>
      <c r="F89" s="67"/>
      <c r="G89" s="39" t="s">
        <v>42</v>
      </c>
      <c r="H89" s="47">
        <v>100</v>
      </c>
      <c r="I89" s="70"/>
      <c r="J89" s="41">
        <f>I89*H89</f>
        <v>0</v>
      </c>
    </row>
    <row r="90" spans="1:10" s="69" customFormat="1" ht="15.75" customHeight="1" outlineLevel="2" x14ac:dyDescent="0.2">
      <c r="A90" s="17"/>
      <c r="B90" s="142">
        <v>115</v>
      </c>
      <c r="C90" s="48" t="s">
        <v>196</v>
      </c>
      <c r="D90" s="67"/>
      <c r="E90" s="67"/>
      <c r="F90" s="67"/>
      <c r="G90" s="39" t="s">
        <v>42</v>
      </c>
      <c r="H90" s="47">
        <v>100</v>
      </c>
      <c r="I90" s="70"/>
      <c r="J90" s="41">
        <f>I90*H90</f>
        <v>0</v>
      </c>
    </row>
    <row r="91" spans="1:10" s="69" customFormat="1" ht="15.75" customHeight="1" outlineLevel="2" x14ac:dyDescent="0.2">
      <c r="A91" s="17"/>
      <c r="B91" s="142">
        <v>116</v>
      </c>
      <c r="C91" s="48" t="s">
        <v>197</v>
      </c>
      <c r="D91" s="67"/>
      <c r="E91" s="67"/>
      <c r="F91" s="67"/>
      <c r="G91" s="39" t="s">
        <v>42</v>
      </c>
      <c r="H91" s="47">
        <v>100</v>
      </c>
      <c r="I91" s="70"/>
      <c r="J91" s="41">
        <f>I91*H91</f>
        <v>0</v>
      </c>
    </row>
    <row r="92" spans="1:10" s="69" customFormat="1" ht="15.75" customHeight="1" outlineLevel="2" x14ac:dyDescent="0.2">
      <c r="A92" s="17"/>
      <c r="B92" s="142">
        <v>117</v>
      </c>
      <c r="C92" s="48" t="s">
        <v>198</v>
      </c>
      <c r="D92" s="67"/>
      <c r="E92" s="67"/>
      <c r="F92" s="67"/>
      <c r="G92" s="39" t="s">
        <v>42</v>
      </c>
      <c r="H92" s="47">
        <v>100</v>
      </c>
      <c r="I92" s="70"/>
      <c r="J92" s="41">
        <f>I92*H92</f>
        <v>0</v>
      </c>
    </row>
    <row r="93" spans="1:10" s="69" customFormat="1" ht="15.75" customHeight="1" outlineLevel="1" x14ac:dyDescent="0.2">
      <c r="A93" s="38"/>
      <c r="B93" s="38"/>
      <c r="C93" s="182" t="s">
        <v>142</v>
      </c>
      <c r="D93" s="183"/>
      <c r="E93" s="183"/>
      <c r="F93" s="183"/>
      <c r="G93" s="183"/>
      <c r="H93" s="183"/>
      <c r="I93" s="183"/>
      <c r="J93" s="184"/>
    </row>
    <row r="94" spans="1:10" s="69" customFormat="1" ht="15.75" customHeight="1" outlineLevel="2" x14ac:dyDescent="0.2">
      <c r="A94" s="17"/>
      <c r="B94" s="142">
        <v>118</v>
      </c>
      <c r="C94" s="48" t="s">
        <v>199</v>
      </c>
      <c r="D94" s="67"/>
      <c r="E94" s="67"/>
      <c r="F94" s="67"/>
      <c r="G94" s="39" t="s">
        <v>42</v>
      </c>
      <c r="H94" s="47">
        <v>100</v>
      </c>
      <c r="I94" s="70"/>
      <c r="J94" s="41">
        <f>I94*H94</f>
        <v>0</v>
      </c>
    </row>
    <row r="95" spans="1:10" s="69" customFormat="1" ht="15.75" customHeight="1" outlineLevel="2" x14ac:dyDescent="0.2">
      <c r="A95" s="17"/>
      <c r="B95" s="142">
        <v>119</v>
      </c>
      <c r="C95" s="48" t="s">
        <v>200</v>
      </c>
      <c r="D95" s="67"/>
      <c r="E95" s="67"/>
      <c r="F95" s="67"/>
      <c r="G95" s="39" t="s">
        <v>42</v>
      </c>
      <c r="H95" s="47">
        <v>100</v>
      </c>
      <c r="I95" s="70"/>
      <c r="J95" s="41">
        <f>I95*H95</f>
        <v>0</v>
      </c>
    </row>
    <row r="96" spans="1:10" s="69" customFormat="1" ht="15.75" customHeight="1" outlineLevel="2" x14ac:dyDescent="0.2">
      <c r="A96" s="17"/>
      <c r="B96" s="142">
        <v>120</v>
      </c>
      <c r="C96" s="48" t="s">
        <v>201</v>
      </c>
      <c r="D96" s="67"/>
      <c r="E96" s="67"/>
      <c r="F96" s="67"/>
      <c r="G96" s="39" t="s">
        <v>42</v>
      </c>
      <c r="H96" s="47">
        <v>100</v>
      </c>
      <c r="I96" s="70"/>
      <c r="J96" s="41">
        <f>I96*H96</f>
        <v>0</v>
      </c>
    </row>
    <row r="97" spans="1:10" s="69" customFormat="1" ht="15.75" customHeight="1" outlineLevel="2" x14ac:dyDescent="0.2">
      <c r="A97" s="17"/>
      <c r="B97" s="142">
        <v>121</v>
      </c>
      <c r="C97" s="48" t="s">
        <v>202</v>
      </c>
      <c r="D97" s="67"/>
      <c r="E97" s="67"/>
      <c r="F97" s="67"/>
      <c r="G97" s="39" t="s">
        <v>42</v>
      </c>
      <c r="H97" s="47">
        <v>100</v>
      </c>
      <c r="I97" s="70"/>
      <c r="J97" s="41">
        <f>I97*H97</f>
        <v>0</v>
      </c>
    </row>
    <row r="98" spans="1:10" s="69" customFormat="1" ht="15.75" customHeight="1" outlineLevel="2" x14ac:dyDescent="0.2">
      <c r="A98" s="17"/>
      <c r="B98" s="142">
        <v>122</v>
      </c>
      <c r="C98" s="48" t="s">
        <v>203</v>
      </c>
      <c r="D98" s="67"/>
      <c r="E98" s="67"/>
      <c r="F98" s="67"/>
      <c r="G98" s="39" t="s">
        <v>42</v>
      </c>
      <c r="H98" s="47">
        <v>100</v>
      </c>
      <c r="I98" s="70"/>
      <c r="J98" s="41">
        <f t="shared" ref="J98:J99" si="1">I98*H98</f>
        <v>0</v>
      </c>
    </row>
    <row r="99" spans="1:10" s="69" customFormat="1" ht="15.75" customHeight="1" outlineLevel="2" x14ac:dyDescent="0.2">
      <c r="A99" s="17"/>
      <c r="B99" s="142">
        <v>123</v>
      </c>
      <c r="C99" s="48" t="s">
        <v>204</v>
      </c>
      <c r="D99" s="67"/>
      <c r="E99" s="67"/>
      <c r="F99" s="67"/>
      <c r="G99" s="39" t="s">
        <v>42</v>
      </c>
      <c r="H99" s="47">
        <v>100</v>
      </c>
      <c r="I99" s="70"/>
      <c r="J99" s="41">
        <f t="shared" si="1"/>
        <v>0</v>
      </c>
    </row>
    <row r="100" spans="1:10" s="69" customFormat="1" ht="15.75" customHeight="1" outlineLevel="1" x14ac:dyDescent="0.2">
      <c r="A100" s="38"/>
      <c r="B100" s="38"/>
      <c r="C100" s="173" t="s">
        <v>143</v>
      </c>
      <c r="D100" s="174"/>
      <c r="E100" s="174"/>
      <c r="F100" s="174"/>
      <c r="G100" s="174"/>
      <c r="H100" s="174"/>
      <c r="I100" s="174"/>
      <c r="J100" s="175"/>
    </row>
    <row r="101" spans="1:10" s="69" customFormat="1" ht="15.75" customHeight="1" outlineLevel="2" x14ac:dyDescent="0.2">
      <c r="A101" s="17"/>
      <c r="B101" s="142">
        <v>124</v>
      </c>
      <c r="C101" s="63" t="s">
        <v>205</v>
      </c>
      <c r="D101" s="43"/>
      <c r="E101" s="43"/>
      <c r="F101" s="43"/>
      <c r="G101" s="71" t="s">
        <v>42</v>
      </c>
      <c r="H101" s="41">
        <v>150</v>
      </c>
      <c r="I101" s="70"/>
      <c r="J101" s="41">
        <f>I101*H101</f>
        <v>0</v>
      </c>
    </row>
    <row r="102" spans="1:10" s="69" customFormat="1" ht="15.75" customHeight="1" outlineLevel="2" x14ac:dyDescent="0.2">
      <c r="A102" s="17"/>
      <c r="B102" s="142">
        <v>125</v>
      </c>
      <c r="C102" s="63" t="s">
        <v>206</v>
      </c>
      <c r="D102" s="43"/>
      <c r="E102" s="43"/>
      <c r="F102" s="43"/>
      <c r="G102" s="71" t="s">
        <v>42</v>
      </c>
      <c r="H102" s="41">
        <v>150</v>
      </c>
      <c r="I102" s="70"/>
      <c r="J102" s="41">
        <f>I102*H102</f>
        <v>0</v>
      </c>
    </row>
    <row r="103" spans="1:10" s="69" customFormat="1" ht="15.75" customHeight="1" outlineLevel="1" x14ac:dyDescent="0.2">
      <c r="A103" s="50"/>
      <c r="B103" s="50"/>
      <c r="C103" s="176" t="s">
        <v>138</v>
      </c>
      <c r="D103" s="176"/>
      <c r="E103" s="176"/>
      <c r="F103" s="176"/>
      <c r="G103" s="176"/>
      <c r="H103" s="176"/>
      <c r="I103" s="176"/>
      <c r="J103" s="176"/>
    </row>
    <row r="104" spans="1:10" s="69" customFormat="1" ht="15.75" customHeight="1" outlineLevel="2" x14ac:dyDescent="0.2">
      <c r="A104" s="27"/>
      <c r="B104" s="143">
        <v>126</v>
      </c>
      <c r="C104" s="74" t="s">
        <v>207</v>
      </c>
      <c r="D104" s="40"/>
      <c r="E104" s="40"/>
      <c r="F104" s="40"/>
      <c r="G104" s="39" t="s">
        <v>42</v>
      </c>
      <c r="H104" s="47">
        <v>150</v>
      </c>
      <c r="I104" s="70"/>
      <c r="J104" s="42">
        <f>H104*I104</f>
        <v>0</v>
      </c>
    </row>
    <row r="105" spans="1:10" s="69" customFormat="1" ht="15.75" customHeight="1" outlineLevel="1" x14ac:dyDescent="0.2">
      <c r="A105" s="51"/>
      <c r="B105" s="50"/>
      <c r="C105" s="179" t="s">
        <v>127</v>
      </c>
      <c r="D105" s="180"/>
      <c r="E105" s="180"/>
      <c r="F105" s="180"/>
      <c r="G105" s="180"/>
      <c r="H105" s="180"/>
      <c r="I105" s="180"/>
      <c r="J105" s="181"/>
    </row>
    <row r="106" spans="1:10" s="69" customFormat="1" ht="15.75" customHeight="1" outlineLevel="2" x14ac:dyDescent="0.2">
      <c r="A106" s="27"/>
      <c r="B106" s="143">
        <v>127</v>
      </c>
      <c r="C106" s="121" t="s">
        <v>72</v>
      </c>
      <c r="D106" s="28"/>
      <c r="E106" s="28"/>
      <c r="F106" s="28"/>
      <c r="G106" s="29"/>
      <c r="H106" s="30">
        <v>240</v>
      </c>
      <c r="I106" s="73"/>
      <c r="J106" s="34">
        <f>H106*I106</f>
        <v>0</v>
      </c>
    </row>
    <row r="107" spans="1:10" s="69" customFormat="1" ht="15.75" customHeight="1" outlineLevel="1" x14ac:dyDescent="0.2">
      <c r="A107" s="50"/>
      <c r="B107" s="50"/>
      <c r="C107" s="179" t="s">
        <v>144</v>
      </c>
      <c r="D107" s="180"/>
      <c r="E107" s="180"/>
      <c r="F107" s="180"/>
      <c r="G107" s="180"/>
      <c r="H107" s="180"/>
      <c r="I107" s="180"/>
      <c r="J107" s="181"/>
    </row>
    <row r="108" spans="1:10" s="69" customFormat="1" ht="15.75" customHeight="1" outlineLevel="2" x14ac:dyDescent="0.2">
      <c r="A108" s="27"/>
      <c r="B108" s="143">
        <v>129</v>
      </c>
      <c r="C108" s="121" t="s">
        <v>383</v>
      </c>
      <c r="D108" s="29"/>
      <c r="E108" s="29"/>
      <c r="F108" s="29"/>
      <c r="G108" s="39" t="s">
        <v>42</v>
      </c>
      <c r="H108" s="122">
        <v>160</v>
      </c>
      <c r="I108" s="73"/>
      <c r="J108" s="34">
        <f>H108*I108</f>
        <v>0</v>
      </c>
    </row>
    <row r="109" spans="1:10" s="69" customFormat="1" ht="15.75" customHeight="1" outlineLevel="1" x14ac:dyDescent="0.2">
      <c r="A109" s="75"/>
      <c r="B109" s="133"/>
      <c r="C109" s="182" t="s">
        <v>128</v>
      </c>
      <c r="D109" s="183"/>
      <c r="E109" s="183"/>
      <c r="F109" s="183"/>
      <c r="G109" s="183"/>
      <c r="H109" s="183"/>
      <c r="I109" s="183"/>
      <c r="J109" s="184"/>
    </row>
    <row r="110" spans="1:10" s="69" customFormat="1" ht="15.75" customHeight="1" outlineLevel="2" x14ac:dyDescent="0.2">
      <c r="A110" s="32"/>
      <c r="B110" s="145">
        <v>130</v>
      </c>
      <c r="C110" s="79" t="s">
        <v>74</v>
      </c>
      <c r="D110" s="31"/>
      <c r="E110" s="31"/>
      <c r="F110" s="31"/>
      <c r="G110" s="29" t="s">
        <v>42</v>
      </c>
      <c r="H110" s="30">
        <v>140</v>
      </c>
      <c r="I110" s="73"/>
      <c r="J110" s="78">
        <f>H110*I110</f>
        <v>0</v>
      </c>
    </row>
    <row r="111" spans="1:10" s="69" customFormat="1" ht="15.75" customHeight="1" outlineLevel="2" x14ac:dyDescent="0.2">
      <c r="A111" s="32"/>
      <c r="B111" s="145">
        <v>131</v>
      </c>
      <c r="C111" s="79" t="s">
        <v>75</v>
      </c>
      <c r="D111" s="31"/>
      <c r="E111" s="31"/>
      <c r="F111" s="31"/>
      <c r="G111" s="29" t="s">
        <v>42</v>
      </c>
      <c r="H111" s="30">
        <v>140</v>
      </c>
      <c r="I111" s="73"/>
      <c r="J111" s="78">
        <f>H111*I111</f>
        <v>0</v>
      </c>
    </row>
    <row r="112" spans="1:10" s="69" customFormat="1" ht="15.75" customHeight="1" outlineLevel="2" x14ac:dyDescent="0.2">
      <c r="A112" s="120"/>
      <c r="B112" s="146">
        <v>132</v>
      </c>
      <c r="C112" s="121" t="s">
        <v>129</v>
      </c>
      <c r="D112" s="29"/>
      <c r="E112" s="29"/>
      <c r="F112" s="29"/>
      <c r="G112" s="39" t="s">
        <v>42</v>
      </c>
      <c r="H112" s="30">
        <v>140</v>
      </c>
      <c r="I112" s="73"/>
      <c r="J112" s="78">
        <f>H112*I112</f>
        <v>0</v>
      </c>
    </row>
    <row r="113" spans="1:10" s="69" customFormat="1" ht="15.75" customHeight="1" x14ac:dyDescent="0.2">
      <c r="A113" s="196" t="s">
        <v>62</v>
      </c>
      <c r="B113" s="197"/>
      <c r="C113" s="197"/>
      <c r="D113" s="197"/>
      <c r="E113" s="197"/>
      <c r="F113" s="197"/>
      <c r="G113" s="197"/>
      <c r="H113" s="197"/>
      <c r="I113" s="197"/>
      <c r="J113" s="198"/>
    </row>
    <row r="114" spans="1:10" s="69" customFormat="1" ht="15.75" customHeight="1" outlineLevel="1" x14ac:dyDescent="0.2">
      <c r="A114" s="2" t="s">
        <v>119</v>
      </c>
      <c r="B114" s="1"/>
      <c r="C114" s="1"/>
      <c r="D114" s="1"/>
      <c r="E114" s="1"/>
      <c r="F114" s="1"/>
      <c r="G114" s="1"/>
      <c r="H114" s="1"/>
      <c r="I114" s="1"/>
      <c r="J114" s="163"/>
    </row>
    <row r="115" spans="1:10" s="69" customFormat="1" ht="15.75" customHeight="1" outlineLevel="1" x14ac:dyDescent="0.2">
      <c r="A115" s="38"/>
      <c r="B115" s="38"/>
      <c r="C115" s="179" t="s">
        <v>145</v>
      </c>
      <c r="D115" s="180"/>
      <c r="E115" s="180"/>
      <c r="F115" s="180"/>
      <c r="G115" s="180"/>
      <c r="H115" s="180"/>
      <c r="I115" s="180"/>
      <c r="J115" s="181"/>
    </row>
    <row r="116" spans="1:10" s="69" customFormat="1" ht="15.75" customHeight="1" outlineLevel="2" x14ac:dyDescent="0.2">
      <c r="A116" s="39"/>
      <c r="B116" s="147">
        <v>133</v>
      </c>
      <c r="C116" s="74" t="s">
        <v>208</v>
      </c>
      <c r="D116" s="39"/>
      <c r="E116" s="39"/>
      <c r="F116" s="39"/>
      <c r="G116" s="39" t="s">
        <v>42</v>
      </c>
      <c r="H116" s="47">
        <v>170</v>
      </c>
      <c r="I116" s="70"/>
      <c r="J116" s="41">
        <f t="shared" ref="J116:J125" si="2">I116*H116</f>
        <v>0</v>
      </c>
    </row>
    <row r="117" spans="1:10" s="69" customFormat="1" ht="15.75" customHeight="1" outlineLevel="2" x14ac:dyDescent="0.2">
      <c r="A117" s="39"/>
      <c r="B117" s="147">
        <v>134</v>
      </c>
      <c r="C117" s="74" t="s">
        <v>209</v>
      </c>
      <c r="D117" s="39"/>
      <c r="E117" s="39"/>
      <c r="F117" s="39"/>
      <c r="G117" s="39" t="s">
        <v>42</v>
      </c>
      <c r="H117" s="47">
        <v>170</v>
      </c>
      <c r="I117" s="70"/>
      <c r="J117" s="41">
        <f t="shared" si="2"/>
        <v>0</v>
      </c>
    </row>
    <row r="118" spans="1:10" s="69" customFormat="1" ht="15.75" customHeight="1" outlineLevel="2" x14ac:dyDescent="0.2">
      <c r="A118" s="39"/>
      <c r="B118" s="147">
        <v>135</v>
      </c>
      <c r="C118" s="74" t="s">
        <v>210</v>
      </c>
      <c r="D118" s="39"/>
      <c r="E118" s="39"/>
      <c r="F118" s="39"/>
      <c r="G118" s="39" t="s">
        <v>42</v>
      </c>
      <c r="H118" s="47">
        <v>170</v>
      </c>
      <c r="I118" s="70"/>
      <c r="J118" s="41">
        <f t="shared" si="2"/>
        <v>0</v>
      </c>
    </row>
    <row r="119" spans="1:10" s="69" customFormat="1" ht="15.75" customHeight="1" outlineLevel="2" x14ac:dyDescent="0.2">
      <c r="A119" s="39"/>
      <c r="B119" s="147">
        <v>136</v>
      </c>
      <c r="C119" s="74" t="s">
        <v>211</v>
      </c>
      <c r="D119" s="39"/>
      <c r="E119" s="39"/>
      <c r="F119" s="39"/>
      <c r="G119" s="39" t="s">
        <v>42</v>
      </c>
      <c r="H119" s="47">
        <v>170</v>
      </c>
      <c r="I119" s="70"/>
      <c r="J119" s="41">
        <f t="shared" si="2"/>
        <v>0</v>
      </c>
    </row>
    <row r="120" spans="1:10" s="69" customFormat="1" ht="15.75" customHeight="1" outlineLevel="2" x14ac:dyDescent="0.2">
      <c r="A120" s="39"/>
      <c r="B120" s="147">
        <v>137</v>
      </c>
      <c r="C120" s="74" t="s">
        <v>212</v>
      </c>
      <c r="D120" s="39"/>
      <c r="E120" s="39"/>
      <c r="F120" s="39"/>
      <c r="G120" s="39" t="s">
        <v>42</v>
      </c>
      <c r="H120" s="47">
        <v>170</v>
      </c>
      <c r="I120" s="70"/>
      <c r="J120" s="41">
        <f t="shared" si="2"/>
        <v>0</v>
      </c>
    </row>
    <row r="121" spans="1:10" s="69" customFormat="1" ht="15.75" customHeight="1" outlineLevel="2" x14ac:dyDescent="0.2">
      <c r="A121" s="39"/>
      <c r="B121" s="147">
        <v>138</v>
      </c>
      <c r="C121" s="74" t="s">
        <v>213</v>
      </c>
      <c r="D121" s="39"/>
      <c r="E121" s="39"/>
      <c r="F121" s="39"/>
      <c r="G121" s="39" t="s">
        <v>42</v>
      </c>
      <c r="H121" s="47">
        <v>170</v>
      </c>
      <c r="I121" s="70"/>
      <c r="J121" s="41">
        <f t="shared" si="2"/>
        <v>0</v>
      </c>
    </row>
    <row r="122" spans="1:10" s="69" customFormat="1" ht="15.75" customHeight="1" outlineLevel="2" x14ac:dyDescent="0.2">
      <c r="A122" s="39"/>
      <c r="B122" s="147">
        <v>139</v>
      </c>
      <c r="C122" s="74" t="s">
        <v>214</v>
      </c>
      <c r="D122" s="39"/>
      <c r="E122" s="39"/>
      <c r="F122" s="39"/>
      <c r="G122" s="39" t="s">
        <v>42</v>
      </c>
      <c r="H122" s="47">
        <v>170</v>
      </c>
      <c r="I122" s="70"/>
      <c r="J122" s="41">
        <f t="shared" si="2"/>
        <v>0</v>
      </c>
    </row>
    <row r="123" spans="1:10" s="69" customFormat="1" ht="15.75" customHeight="1" outlineLevel="2" x14ac:dyDescent="0.2">
      <c r="A123" s="39"/>
      <c r="B123" s="147">
        <v>140</v>
      </c>
      <c r="C123" s="74" t="s">
        <v>215</v>
      </c>
      <c r="D123" s="39"/>
      <c r="E123" s="39"/>
      <c r="F123" s="39"/>
      <c r="G123" s="39" t="s">
        <v>42</v>
      </c>
      <c r="H123" s="47">
        <v>170</v>
      </c>
      <c r="I123" s="70"/>
      <c r="J123" s="41">
        <f t="shared" si="2"/>
        <v>0</v>
      </c>
    </row>
    <row r="124" spans="1:10" s="69" customFormat="1" ht="15.75" customHeight="1" outlineLevel="2" x14ac:dyDescent="0.2">
      <c r="A124" s="39"/>
      <c r="B124" s="147">
        <v>141</v>
      </c>
      <c r="C124" s="74" t="s">
        <v>216</v>
      </c>
      <c r="D124" s="39"/>
      <c r="E124" s="39"/>
      <c r="F124" s="39"/>
      <c r="G124" s="39" t="s">
        <v>42</v>
      </c>
      <c r="H124" s="47">
        <v>170</v>
      </c>
      <c r="I124" s="70"/>
      <c r="J124" s="41">
        <f t="shared" si="2"/>
        <v>0</v>
      </c>
    </row>
    <row r="125" spans="1:10" s="69" customFormat="1" ht="15.75" customHeight="1" outlineLevel="2" x14ac:dyDescent="0.2">
      <c r="A125" s="39"/>
      <c r="B125" s="147">
        <v>142</v>
      </c>
      <c r="C125" s="74" t="s">
        <v>217</v>
      </c>
      <c r="D125" s="39"/>
      <c r="E125" s="39"/>
      <c r="F125" s="39"/>
      <c r="G125" s="39" t="s">
        <v>42</v>
      </c>
      <c r="H125" s="47">
        <v>170</v>
      </c>
      <c r="I125" s="70"/>
      <c r="J125" s="41">
        <f t="shared" si="2"/>
        <v>0</v>
      </c>
    </row>
    <row r="126" spans="1:10" s="69" customFormat="1" ht="15.75" customHeight="1" outlineLevel="1" x14ac:dyDescent="0.2">
      <c r="A126" s="75"/>
      <c r="B126" s="133"/>
      <c r="C126" s="173" t="s">
        <v>146</v>
      </c>
      <c r="D126" s="174"/>
      <c r="E126" s="174"/>
      <c r="F126" s="174"/>
      <c r="G126" s="174"/>
      <c r="H126" s="174"/>
      <c r="I126" s="174"/>
      <c r="J126" s="175"/>
    </row>
    <row r="127" spans="1:10" s="69" customFormat="1" ht="15.75" customHeight="1" outlineLevel="2" x14ac:dyDescent="0.2">
      <c r="A127" s="39"/>
      <c r="B127" s="147">
        <v>143</v>
      </c>
      <c r="C127" s="62" t="s">
        <v>218</v>
      </c>
      <c r="D127" s="67"/>
      <c r="E127" s="67"/>
      <c r="F127" s="67"/>
      <c r="G127" s="39" t="s">
        <v>42</v>
      </c>
      <c r="H127" s="47">
        <v>150</v>
      </c>
      <c r="I127" s="70"/>
      <c r="J127" s="41">
        <f t="shared" ref="J127:J137" si="3">I127*H127</f>
        <v>0</v>
      </c>
    </row>
    <row r="128" spans="1:10" s="69" customFormat="1" ht="15.75" customHeight="1" outlineLevel="2" x14ac:dyDescent="0.2">
      <c r="A128" s="39"/>
      <c r="B128" s="147">
        <v>144</v>
      </c>
      <c r="C128" s="62" t="s">
        <v>219</v>
      </c>
      <c r="D128" s="67"/>
      <c r="E128" s="67"/>
      <c r="F128" s="67"/>
      <c r="G128" s="39" t="s">
        <v>42</v>
      </c>
      <c r="H128" s="47">
        <v>150</v>
      </c>
      <c r="I128" s="70"/>
      <c r="J128" s="41">
        <f t="shared" si="3"/>
        <v>0</v>
      </c>
    </row>
    <row r="129" spans="1:10" s="69" customFormat="1" ht="15.75" customHeight="1" outlineLevel="2" x14ac:dyDescent="0.2">
      <c r="A129" s="39"/>
      <c r="B129" s="147">
        <v>145</v>
      </c>
      <c r="C129" s="62" t="s">
        <v>220</v>
      </c>
      <c r="D129" s="67"/>
      <c r="E129" s="67"/>
      <c r="F129" s="67"/>
      <c r="G129" s="39" t="s">
        <v>42</v>
      </c>
      <c r="H129" s="47">
        <v>150</v>
      </c>
      <c r="I129" s="70"/>
      <c r="J129" s="41">
        <f t="shared" si="3"/>
        <v>0</v>
      </c>
    </row>
    <row r="130" spans="1:10" s="69" customFormat="1" ht="15.75" customHeight="1" outlineLevel="2" x14ac:dyDescent="0.2">
      <c r="A130" s="39"/>
      <c r="B130" s="147">
        <v>146</v>
      </c>
      <c r="C130" s="62" t="s">
        <v>221</v>
      </c>
      <c r="D130" s="67"/>
      <c r="E130" s="67"/>
      <c r="F130" s="67"/>
      <c r="G130" s="39" t="s">
        <v>42</v>
      </c>
      <c r="H130" s="47">
        <v>150</v>
      </c>
      <c r="I130" s="70"/>
      <c r="J130" s="41">
        <f t="shared" si="3"/>
        <v>0</v>
      </c>
    </row>
    <row r="131" spans="1:10" s="69" customFormat="1" ht="15.75" customHeight="1" outlineLevel="2" x14ac:dyDescent="0.2">
      <c r="A131" s="39"/>
      <c r="B131" s="147">
        <v>147</v>
      </c>
      <c r="C131" s="62" t="s">
        <v>222</v>
      </c>
      <c r="D131" s="67"/>
      <c r="E131" s="67"/>
      <c r="F131" s="67"/>
      <c r="G131" s="39" t="s">
        <v>42</v>
      </c>
      <c r="H131" s="47">
        <v>150</v>
      </c>
      <c r="I131" s="70"/>
      <c r="J131" s="41">
        <f t="shared" si="3"/>
        <v>0</v>
      </c>
    </row>
    <row r="132" spans="1:10" s="69" customFormat="1" ht="15.75" customHeight="1" outlineLevel="2" x14ac:dyDescent="0.2">
      <c r="A132" s="39"/>
      <c r="B132" s="147">
        <v>148</v>
      </c>
      <c r="C132" s="62" t="s">
        <v>223</v>
      </c>
      <c r="D132" s="67"/>
      <c r="E132" s="67"/>
      <c r="F132" s="67"/>
      <c r="G132" s="39" t="s">
        <v>42</v>
      </c>
      <c r="H132" s="47">
        <v>150</v>
      </c>
      <c r="I132" s="70"/>
      <c r="J132" s="41">
        <f t="shared" si="3"/>
        <v>0</v>
      </c>
    </row>
    <row r="133" spans="1:10" s="69" customFormat="1" ht="15.75" customHeight="1" outlineLevel="2" x14ac:dyDescent="0.2">
      <c r="A133" s="39"/>
      <c r="B133" s="147">
        <v>149</v>
      </c>
      <c r="C133" s="62" t="s">
        <v>224</v>
      </c>
      <c r="D133" s="67"/>
      <c r="E133" s="67"/>
      <c r="F133" s="67"/>
      <c r="G133" s="39" t="s">
        <v>42</v>
      </c>
      <c r="H133" s="47">
        <v>150</v>
      </c>
      <c r="I133" s="70"/>
      <c r="J133" s="41">
        <f t="shared" si="3"/>
        <v>0</v>
      </c>
    </row>
    <row r="134" spans="1:10" s="69" customFormat="1" ht="15.75" customHeight="1" outlineLevel="2" x14ac:dyDescent="0.2">
      <c r="A134" s="39"/>
      <c r="B134" s="147">
        <v>150</v>
      </c>
      <c r="C134" s="62" t="s">
        <v>225</v>
      </c>
      <c r="D134" s="67"/>
      <c r="E134" s="67"/>
      <c r="F134" s="67"/>
      <c r="G134" s="39" t="s">
        <v>42</v>
      </c>
      <c r="H134" s="47">
        <v>150</v>
      </c>
      <c r="I134" s="70"/>
      <c r="J134" s="41">
        <f t="shared" si="3"/>
        <v>0</v>
      </c>
    </row>
    <row r="135" spans="1:10" s="69" customFormat="1" ht="15.75" customHeight="1" outlineLevel="2" x14ac:dyDescent="0.2">
      <c r="A135" s="39"/>
      <c r="B135" s="147">
        <v>151</v>
      </c>
      <c r="C135" s="62" t="s">
        <v>226</v>
      </c>
      <c r="D135" s="67"/>
      <c r="E135" s="67"/>
      <c r="F135" s="67"/>
      <c r="G135" s="39" t="s">
        <v>42</v>
      </c>
      <c r="H135" s="47">
        <v>150</v>
      </c>
      <c r="I135" s="70"/>
      <c r="J135" s="41">
        <f t="shared" si="3"/>
        <v>0</v>
      </c>
    </row>
    <row r="136" spans="1:10" s="69" customFormat="1" ht="15.75" customHeight="1" outlineLevel="2" x14ac:dyDescent="0.2">
      <c r="A136" s="39"/>
      <c r="B136" s="147">
        <v>152</v>
      </c>
      <c r="C136" s="62" t="s">
        <v>101</v>
      </c>
      <c r="D136" s="76"/>
      <c r="E136" s="67"/>
      <c r="F136" s="67"/>
      <c r="G136" s="39" t="s">
        <v>42</v>
      </c>
      <c r="H136" s="47">
        <v>150</v>
      </c>
      <c r="I136" s="70"/>
      <c r="J136" s="41">
        <f t="shared" si="3"/>
        <v>0</v>
      </c>
    </row>
    <row r="137" spans="1:10" s="69" customFormat="1" ht="15.75" customHeight="1" outlineLevel="2" x14ac:dyDescent="0.2">
      <c r="A137" s="39"/>
      <c r="B137" s="147">
        <v>153</v>
      </c>
      <c r="C137" s="62" t="s">
        <v>102</v>
      </c>
      <c r="D137" s="76"/>
      <c r="E137" s="67"/>
      <c r="F137" s="67"/>
      <c r="G137" s="39" t="s">
        <v>42</v>
      </c>
      <c r="H137" s="47">
        <v>150</v>
      </c>
      <c r="I137" s="70"/>
      <c r="J137" s="41">
        <f t="shared" si="3"/>
        <v>0</v>
      </c>
    </row>
    <row r="138" spans="1:10" s="69" customFormat="1" ht="15.75" customHeight="1" outlineLevel="2" x14ac:dyDescent="0.2">
      <c r="A138" s="39"/>
      <c r="B138" s="147">
        <v>154</v>
      </c>
      <c r="C138" s="62" t="s">
        <v>104</v>
      </c>
      <c r="D138" s="76"/>
      <c r="E138" s="67"/>
      <c r="F138" s="67"/>
      <c r="G138" s="39" t="s">
        <v>42</v>
      </c>
      <c r="H138" s="47">
        <v>150</v>
      </c>
      <c r="I138" s="70"/>
      <c r="J138" s="41">
        <f>I138*H138</f>
        <v>0</v>
      </c>
    </row>
    <row r="139" spans="1:10" s="69" customFormat="1" ht="15.75" customHeight="1" outlineLevel="1" x14ac:dyDescent="0.2">
      <c r="A139" s="75"/>
      <c r="B139" s="133"/>
      <c r="C139" s="173" t="s">
        <v>147</v>
      </c>
      <c r="D139" s="174"/>
      <c r="E139" s="174"/>
      <c r="F139" s="174"/>
      <c r="G139" s="174"/>
      <c r="H139" s="174"/>
      <c r="I139" s="174"/>
      <c r="J139" s="175"/>
    </row>
    <row r="140" spans="1:10" s="69" customFormat="1" ht="15.75" customHeight="1" outlineLevel="2" x14ac:dyDescent="0.2">
      <c r="A140" s="39"/>
      <c r="B140" s="147">
        <v>155</v>
      </c>
      <c r="C140" s="63" t="s">
        <v>227</v>
      </c>
      <c r="D140" s="67"/>
      <c r="E140" s="67"/>
      <c r="F140" s="67"/>
      <c r="G140" s="39" t="s">
        <v>42</v>
      </c>
      <c r="H140" s="47">
        <v>150</v>
      </c>
      <c r="I140" s="70"/>
      <c r="J140" s="41">
        <f>I140*H140</f>
        <v>0</v>
      </c>
    </row>
    <row r="141" spans="1:10" s="69" customFormat="1" ht="15.75" customHeight="1" outlineLevel="2" x14ac:dyDescent="0.2">
      <c r="A141" s="39"/>
      <c r="B141" s="158">
        <v>430</v>
      </c>
      <c r="C141" s="63" t="s">
        <v>394</v>
      </c>
      <c r="D141" s="67"/>
      <c r="E141" s="67"/>
      <c r="F141" s="67"/>
      <c r="G141" s="39" t="s">
        <v>42</v>
      </c>
      <c r="H141" s="47">
        <v>130</v>
      </c>
      <c r="I141" s="70"/>
      <c r="J141" s="41">
        <f>I141*H141</f>
        <v>0</v>
      </c>
    </row>
    <row r="142" spans="1:10" s="69" customFormat="1" ht="15.75" customHeight="1" outlineLevel="1" x14ac:dyDescent="0.2">
      <c r="A142" s="75"/>
      <c r="B142" s="133"/>
      <c r="C142" s="173" t="s">
        <v>148</v>
      </c>
      <c r="D142" s="174"/>
      <c r="E142" s="174"/>
      <c r="F142" s="174"/>
      <c r="G142" s="174"/>
      <c r="H142" s="174"/>
      <c r="I142" s="174"/>
      <c r="J142" s="175"/>
    </row>
    <row r="143" spans="1:10" s="69" customFormat="1" ht="15.75" customHeight="1" outlineLevel="2" x14ac:dyDescent="0.2">
      <c r="A143" s="39"/>
      <c r="B143" s="147">
        <v>156</v>
      </c>
      <c r="C143" s="63" t="s">
        <v>228</v>
      </c>
      <c r="D143" s="67"/>
      <c r="E143" s="67"/>
      <c r="F143" s="67"/>
      <c r="G143" s="39" t="s">
        <v>42</v>
      </c>
      <c r="H143" s="47">
        <v>180</v>
      </c>
      <c r="I143" s="70"/>
      <c r="J143" s="41">
        <f>I143*H143</f>
        <v>0</v>
      </c>
    </row>
    <row r="144" spans="1:10" s="69" customFormat="1" ht="15.75" customHeight="1" outlineLevel="1" x14ac:dyDescent="0.2">
      <c r="A144" s="75"/>
      <c r="B144" s="133"/>
      <c r="C144" s="182" t="s">
        <v>149</v>
      </c>
      <c r="D144" s="183"/>
      <c r="E144" s="183"/>
      <c r="F144" s="183"/>
      <c r="G144" s="183"/>
      <c r="H144" s="183"/>
      <c r="I144" s="183"/>
      <c r="J144" s="184"/>
    </row>
    <row r="145" spans="1:10" s="69" customFormat="1" ht="15.75" customHeight="1" outlineLevel="2" x14ac:dyDescent="0.2">
      <c r="A145" s="39"/>
      <c r="B145" s="147">
        <v>157</v>
      </c>
      <c r="C145" s="48" t="s">
        <v>229</v>
      </c>
      <c r="D145" s="67"/>
      <c r="E145" s="67"/>
      <c r="F145" s="67"/>
      <c r="G145" s="39" t="s">
        <v>42</v>
      </c>
      <c r="H145" s="47">
        <v>180</v>
      </c>
      <c r="I145" s="70"/>
      <c r="J145" s="41">
        <f>I145*H145</f>
        <v>0</v>
      </c>
    </row>
    <row r="146" spans="1:10" s="69" customFormat="1" ht="15.75" customHeight="1" outlineLevel="1" x14ac:dyDescent="0.2">
      <c r="A146" s="75"/>
      <c r="B146" s="133"/>
      <c r="C146" s="182" t="s">
        <v>150</v>
      </c>
      <c r="D146" s="183"/>
      <c r="E146" s="183"/>
      <c r="F146" s="183"/>
      <c r="G146" s="183"/>
      <c r="H146" s="183"/>
      <c r="I146" s="183"/>
      <c r="J146" s="184"/>
    </row>
    <row r="147" spans="1:10" s="69" customFormat="1" ht="15.75" customHeight="1" outlineLevel="2" x14ac:dyDescent="0.2">
      <c r="A147" s="39"/>
      <c r="B147" s="147">
        <v>158</v>
      </c>
      <c r="C147" s="48" t="s">
        <v>230</v>
      </c>
      <c r="D147" s="67"/>
      <c r="E147" s="67"/>
      <c r="F147" s="67"/>
      <c r="G147" s="39" t="s">
        <v>42</v>
      </c>
      <c r="H147" s="47">
        <v>180</v>
      </c>
      <c r="I147" s="70"/>
      <c r="J147" s="41">
        <f t="shared" ref="J147:J153" si="4">I147*H147</f>
        <v>0</v>
      </c>
    </row>
    <row r="148" spans="1:10" s="69" customFormat="1" ht="15.75" customHeight="1" outlineLevel="2" x14ac:dyDescent="0.2">
      <c r="A148" s="39"/>
      <c r="B148" s="147">
        <v>159</v>
      </c>
      <c r="C148" s="48" t="s">
        <v>231</v>
      </c>
      <c r="D148" s="67"/>
      <c r="E148" s="67"/>
      <c r="F148" s="67"/>
      <c r="G148" s="39" t="s">
        <v>42</v>
      </c>
      <c r="H148" s="47">
        <v>180</v>
      </c>
      <c r="I148" s="70"/>
      <c r="J148" s="41">
        <f t="shared" si="4"/>
        <v>0</v>
      </c>
    </row>
    <row r="149" spans="1:10" s="69" customFormat="1" ht="15.75" customHeight="1" outlineLevel="2" x14ac:dyDescent="0.2">
      <c r="A149" s="39"/>
      <c r="B149" s="147">
        <v>160</v>
      </c>
      <c r="C149" s="48" t="s">
        <v>232</v>
      </c>
      <c r="D149" s="67"/>
      <c r="E149" s="67"/>
      <c r="F149" s="67"/>
      <c r="G149" s="39" t="s">
        <v>42</v>
      </c>
      <c r="H149" s="47">
        <v>180</v>
      </c>
      <c r="I149" s="70"/>
      <c r="J149" s="41">
        <f t="shared" si="4"/>
        <v>0</v>
      </c>
    </row>
    <row r="150" spans="1:10" s="69" customFormat="1" ht="15.75" customHeight="1" outlineLevel="2" x14ac:dyDescent="0.2">
      <c r="A150" s="39"/>
      <c r="B150" s="147">
        <v>161</v>
      </c>
      <c r="C150" s="48" t="s">
        <v>233</v>
      </c>
      <c r="D150" s="67"/>
      <c r="E150" s="67"/>
      <c r="F150" s="67"/>
      <c r="G150" s="39" t="s">
        <v>42</v>
      </c>
      <c r="H150" s="47">
        <v>180</v>
      </c>
      <c r="I150" s="70"/>
      <c r="J150" s="41">
        <f t="shared" si="4"/>
        <v>0</v>
      </c>
    </row>
    <row r="151" spans="1:10" s="69" customFormat="1" ht="15.75" customHeight="1" outlineLevel="2" x14ac:dyDescent="0.2">
      <c r="A151" s="39"/>
      <c r="B151" s="147">
        <v>162</v>
      </c>
      <c r="C151" s="48" t="s">
        <v>234</v>
      </c>
      <c r="D151" s="67"/>
      <c r="E151" s="67"/>
      <c r="F151" s="67"/>
      <c r="G151" s="39" t="s">
        <v>42</v>
      </c>
      <c r="H151" s="47">
        <v>180</v>
      </c>
      <c r="I151" s="70"/>
      <c r="J151" s="41">
        <f t="shared" si="4"/>
        <v>0</v>
      </c>
    </row>
    <row r="152" spans="1:10" s="69" customFormat="1" ht="15.75" customHeight="1" outlineLevel="2" x14ac:dyDescent="0.2">
      <c r="B152" s="147">
        <v>163</v>
      </c>
      <c r="C152" s="48" t="s">
        <v>235</v>
      </c>
      <c r="D152" s="67"/>
      <c r="E152" s="67"/>
      <c r="F152" s="67"/>
      <c r="G152" s="39" t="s">
        <v>42</v>
      </c>
      <c r="H152" s="47">
        <v>180</v>
      </c>
      <c r="I152" s="70"/>
      <c r="J152" s="41">
        <f t="shared" si="4"/>
        <v>0</v>
      </c>
    </row>
    <row r="153" spans="1:10" s="69" customFormat="1" ht="15.75" customHeight="1" outlineLevel="2" x14ac:dyDescent="0.2">
      <c r="A153" s="39"/>
      <c r="B153" s="147">
        <v>164</v>
      </c>
      <c r="C153" s="48" t="s">
        <v>236</v>
      </c>
      <c r="D153" s="67"/>
      <c r="E153" s="67"/>
      <c r="F153" s="67"/>
      <c r="G153" s="39" t="s">
        <v>42</v>
      </c>
      <c r="H153" s="47">
        <v>180</v>
      </c>
      <c r="I153" s="70"/>
      <c r="J153" s="41">
        <f t="shared" si="4"/>
        <v>0</v>
      </c>
    </row>
    <row r="154" spans="1:10" s="69" customFormat="1" ht="15.75" customHeight="1" outlineLevel="1" x14ac:dyDescent="0.2">
      <c r="A154" s="75"/>
      <c r="B154" s="133"/>
      <c r="C154" s="173" t="s">
        <v>151</v>
      </c>
      <c r="D154" s="174"/>
      <c r="E154" s="174"/>
      <c r="F154" s="174"/>
      <c r="G154" s="174"/>
      <c r="H154" s="174"/>
      <c r="I154" s="174"/>
      <c r="J154" s="175"/>
    </row>
    <row r="155" spans="1:10" s="69" customFormat="1" ht="15.75" customHeight="1" outlineLevel="2" x14ac:dyDescent="0.2">
      <c r="A155" s="39"/>
      <c r="B155" s="147">
        <v>165</v>
      </c>
      <c r="C155" s="63" t="s">
        <v>237</v>
      </c>
      <c r="D155" s="67"/>
      <c r="E155" s="67"/>
      <c r="F155" s="67"/>
      <c r="G155" s="39" t="s">
        <v>42</v>
      </c>
      <c r="H155" s="47">
        <v>170</v>
      </c>
      <c r="I155" s="70"/>
      <c r="J155" s="41">
        <f t="shared" ref="J155:J170" si="5">I155*H155</f>
        <v>0</v>
      </c>
    </row>
    <row r="156" spans="1:10" s="69" customFormat="1" ht="15.75" customHeight="1" outlineLevel="2" x14ac:dyDescent="0.2">
      <c r="A156" s="39"/>
      <c r="B156" s="147">
        <v>166</v>
      </c>
      <c r="C156" s="63" t="s">
        <v>238</v>
      </c>
      <c r="D156" s="67"/>
      <c r="E156" s="67"/>
      <c r="F156" s="67"/>
      <c r="G156" s="39" t="s">
        <v>42</v>
      </c>
      <c r="H156" s="47">
        <v>170</v>
      </c>
      <c r="I156" s="70"/>
      <c r="J156" s="41">
        <f t="shared" si="5"/>
        <v>0</v>
      </c>
    </row>
    <row r="157" spans="1:10" s="69" customFormat="1" ht="15.75" customHeight="1" outlineLevel="2" x14ac:dyDescent="0.2">
      <c r="A157" s="39"/>
      <c r="B157" s="147">
        <v>167</v>
      </c>
      <c r="C157" s="63" t="s">
        <v>239</v>
      </c>
      <c r="D157" s="67"/>
      <c r="E157" s="67"/>
      <c r="F157" s="67"/>
      <c r="G157" s="39" t="s">
        <v>42</v>
      </c>
      <c r="H157" s="47">
        <v>170</v>
      </c>
      <c r="I157" s="70"/>
      <c r="J157" s="41">
        <f t="shared" si="5"/>
        <v>0</v>
      </c>
    </row>
    <row r="158" spans="1:10" s="69" customFormat="1" ht="15.75" customHeight="1" outlineLevel="2" x14ac:dyDescent="0.2">
      <c r="A158" s="39"/>
      <c r="B158" s="147">
        <v>168</v>
      </c>
      <c r="C158" s="63" t="s">
        <v>240</v>
      </c>
      <c r="D158" s="67"/>
      <c r="E158" s="67"/>
      <c r="F158" s="67"/>
      <c r="G158" s="39" t="s">
        <v>42</v>
      </c>
      <c r="H158" s="47">
        <v>170</v>
      </c>
      <c r="I158" s="70"/>
      <c r="J158" s="41">
        <f t="shared" si="5"/>
        <v>0</v>
      </c>
    </row>
    <row r="159" spans="1:10" s="69" customFormat="1" ht="15.75" customHeight="1" outlineLevel="2" x14ac:dyDescent="0.2">
      <c r="A159" s="39"/>
      <c r="B159" s="147">
        <v>169</v>
      </c>
      <c r="C159" s="63" t="s">
        <v>241</v>
      </c>
      <c r="D159" s="67"/>
      <c r="E159" s="67"/>
      <c r="F159" s="67"/>
      <c r="G159" s="39" t="s">
        <v>42</v>
      </c>
      <c r="H159" s="47">
        <v>170</v>
      </c>
      <c r="I159" s="70"/>
      <c r="J159" s="41">
        <f t="shared" si="5"/>
        <v>0</v>
      </c>
    </row>
    <row r="160" spans="1:10" s="69" customFormat="1" ht="15.75" customHeight="1" outlineLevel="2" x14ac:dyDescent="0.2">
      <c r="A160" s="39"/>
      <c r="B160" s="147">
        <v>170</v>
      </c>
      <c r="C160" s="63" t="s">
        <v>242</v>
      </c>
      <c r="D160" s="67"/>
      <c r="E160" s="67"/>
      <c r="F160" s="67"/>
      <c r="G160" s="39" t="s">
        <v>42</v>
      </c>
      <c r="H160" s="47">
        <v>170</v>
      </c>
      <c r="I160" s="70"/>
      <c r="J160" s="41">
        <f t="shared" si="5"/>
        <v>0</v>
      </c>
    </row>
    <row r="161" spans="1:10" s="69" customFormat="1" ht="15.75" customHeight="1" outlineLevel="2" x14ac:dyDescent="0.2">
      <c r="A161" s="39"/>
      <c r="B161" s="147">
        <v>171</v>
      </c>
      <c r="C161" s="63" t="s">
        <v>243</v>
      </c>
      <c r="D161" s="67"/>
      <c r="E161" s="67"/>
      <c r="F161" s="67"/>
      <c r="G161" s="39" t="s">
        <v>42</v>
      </c>
      <c r="H161" s="47">
        <v>170</v>
      </c>
      <c r="I161" s="70"/>
      <c r="J161" s="41">
        <f t="shared" si="5"/>
        <v>0</v>
      </c>
    </row>
    <row r="162" spans="1:10" s="69" customFormat="1" ht="15.75" customHeight="1" outlineLevel="2" x14ac:dyDescent="0.2">
      <c r="A162" s="39"/>
      <c r="B162" s="147">
        <v>172</v>
      </c>
      <c r="C162" s="63" t="s">
        <v>244</v>
      </c>
      <c r="D162" s="67"/>
      <c r="E162" s="67"/>
      <c r="F162" s="67"/>
      <c r="G162" s="39" t="s">
        <v>42</v>
      </c>
      <c r="H162" s="47">
        <v>170</v>
      </c>
      <c r="I162" s="70"/>
      <c r="J162" s="41">
        <f t="shared" si="5"/>
        <v>0</v>
      </c>
    </row>
    <row r="163" spans="1:10" s="69" customFormat="1" ht="15.75" customHeight="1" outlineLevel="2" x14ac:dyDescent="0.2">
      <c r="A163" s="39"/>
      <c r="B163" s="147">
        <v>173</v>
      </c>
      <c r="C163" s="63" t="s">
        <v>245</v>
      </c>
      <c r="D163" s="67"/>
      <c r="E163" s="67"/>
      <c r="F163" s="67"/>
      <c r="G163" s="39" t="s">
        <v>42</v>
      </c>
      <c r="H163" s="47">
        <v>170</v>
      </c>
      <c r="I163" s="70"/>
      <c r="J163" s="41">
        <f t="shared" si="5"/>
        <v>0</v>
      </c>
    </row>
    <row r="164" spans="1:10" s="69" customFormat="1" ht="15.75" customHeight="1" outlineLevel="2" x14ac:dyDescent="0.2">
      <c r="A164" s="39"/>
      <c r="B164" s="147">
        <v>174</v>
      </c>
      <c r="C164" s="63" t="s">
        <v>246</v>
      </c>
      <c r="D164" s="67"/>
      <c r="E164" s="67"/>
      <c r="F164" s="67"/>
      <c r="G164" s="39" t="s">
        <v>42</v>
      </c>
      <c r="H164" s="47">
        <v>170</v>
      </c>
      <c r="I164" s="70"/>
      <c r="J164" s="41">
        <f t="shared" si="5"/>
        <v>0</v>
      </c>
    </row>
    <row r="165" spans="1:10" s="69" customFormat="1" ht="15.75" customHeight="1" outlineLevel="2" x14ac:dyDescent="0.2">
      <c r="A165" s="39"/>
      <c r="B165" s="147">
        <v>175</v>
      </c>
      <c r="C165" s="63" t="s">
        <v>247</v>
      </c>
      <c r="D165" s="67"/>
      <c r="E165" s="67"/>
      <c r="F165" s="67"/>
      <c r="G165" s="39" t="s">
        <v>42</v>
      </c>
      <c r="H165" s="47">
        <v>170</v>
      </c>
      <c r="I165" s="70"/>
      <c r="J165" s="41">
        <f t="shared" si="5"/>
        <v>0</v>
      </c>
    </row>
    <row r="166" spans="1:10" s="69" customFormat="1" ht="15.75" customHeight="1" outlineLevel="2" x14ac:dyDescent="0.2">
      <c r="A166" s="39"/>
      <c r="B166" s="147">
        <v>176</v>
      </c>
      <c r="C166" s="63" t="s">
        <v>248</v>
      </c>
      <c r="D166" s="67"/>
      <c r="E166" s="67"/>
      <c r="F166" s="67"/>
      <c r="G166" s="39" t="s">
        <v>42</v>
      </c>
      <c r="H166" s="47">
        <v>170</v>
      </c>
      <c r="I166" s="70"/>
      <c r="J166" s="41">
        <f t="shared" si="5"/>
        <v>0</v>
      </c>
    </row>
    <row r="167" spans="1:10" s="69" customFormat="1" ht="15.75" customHeight="1" outlineLevel="2" x14ac:dyDescent="0.2">
      <c r="A167" s="39"/>
      <c r="B167" s="147">
        <v>177</v>
      </c>
      <c r="C167" s="63" t="s">
        <v>249</v>
      </c>
      <c r="D167" s="76"/>
      <c r="E167" s="67"/>
      <c r="F167" s="67"/>
      <c r="G167" s="39" t="s">
        <v>42</v>
      </c>
      <c r="H167" s="47">
        <v>170</v>
      </c>
      <c r="I167" s="70"/>
      <c r="J167" s="41">
        <f>I167*H167</f>
        <v>0</v>
      </c>
    </row>
    <row r="168" spans="1:10" s="69" customFormat="1" ht="15.75" customHeight="1" outlineLevel="2" x14ac:dyDescent="0.2">
      <c r="A168" s="39"/>
      <c r="B168" s="147">
        <v>178</v>
      </c>
      <c r="C168" s="63" t="s">
        <v>250</v>
      </c>
      <c r="D168" s="67"/>
      <c r="E168" s="67"/>
      <c r="F168" s="67"/>
      <c r="G168" s="39" t="s">
        <v>42</v>
      </c>
      <c r="H168" s="47">
        <v>170</v>
      </c>
      <c r="I168" s="70"/>
      <c r="J168" s="41">
        <f t="shared" si="5"/>
        <v>0</v>
      </c>
    </row>
    <row r="169" spans="1:10" s="69" customFormat="1" ht="15.75" customHeight="1" outlineLevel="2" x14ac:dyDescent="0.2">
      <c r="A169" s="39"/>
      <c r="B169" s="147">
        <v>179</v>
      </c>
      <c r="C169" s="63" t="s">
        <v>251</v>
      </c>
      <c r="D169" s="67"/>
      <c r="E169" s="67"/>
      <c r="F169" s="67"/>
      <c r="G169" s="39" t="s">
        <v>42</v>
      </c>
      <c r="H169" s="47">
        <v>170</v>
      </c>
      <c r="I169" s="70"/>
      <c r="J169" s="41">
        <f t="shared" si="5"/>
        <v>0</v>
      </c>
    </row>
    <row r="170" spans="1:10" s="69" customFormat="1" ht="15.75" customHeight="1" outlineLevel="2" x14ac:dyDescent="0.2">
      <c r="A170" s="39"/>
      <c r="B170" s="147">
        <v>180</v>
      </c>
      <c r="C170" s="63" t="s">
        <v>252</v>
      </c>
      <c r="D170" s="76"/>
      <c r="E170" s="67"/>
      <c r="F170" s="67"/>
      <c r="G170" s="39" t="s">
        <v>42</v>
      </c>
      <c r="H170" s="47">
        <v>170</v>
      </c>
      <c r="I170" s="70"/>
      <c r="J170" s="41">
        <f t="shared" si="5"/>
        <v>0</v>
      </c>
    </row>
    <row r="171" spans="1:10" s="69" customFormat="1" ht="15.75" customHeight="1" outlineLevel="1" x14ac:dyDescent="0.2">
      <c r="A171" s="75"/>
      <c r="B171" s="133"/>
      <c r="C171" s="173" t="s">
        <v>152</v>
      </c>
      <c r="D171" s="174"/>
      <c r="E171" s="174"/>
      <c r="F171" s="174"/>
      <c r="G171" s="174"/>
      <c r="H171" s="174"/>
      <c r="I171" s="174"/>
      <c r="J171" s="175"/>
    </row>
    <row r="172" spans="1:10" s="69" customFormat="1" ht="15.75" customHeight="1" outlineLevel="2" x14ac:dyDescent="0.2">
      <c r="A172" s="39"/>
      <c r="B172" s="147">
        <v>181</v>
      </c>
      <c r="C172" s="63" t="s">
        <v>253</v>
      </c>
      <c r="D172" s="67"/>
      <c r="E172" s="67"/>
      <c r="F172" s="67"/>
      <c r="G172" s="39" t="s">
        <v>42</v>
      </c>
      <c r="H172" s="47">
        <v>240</v>
      </c>
      <c r="I172" s="70"/>
      <c r="J172" s="41">
        <f>I172*H172</f>
        <v>0</v>
      </c>
    </row>
    <row r="173" spans="1:10" s="69" customFormat="1" ht="15.75" customHeight="1" outlineLevel="2" x14ac:dyDescent="0.2">
      <c r="A173" s="39"/>
      <c r="B173" s="147">
        <v>182</v>
      </c>
      <c r="C173" s="63" t="s">
        <v>254</v>
      </c>
      <c r="D173" s="67"/>
      <c r="E173" s="67"/>
      <c r="F173" s="67"/>
      <c r="G173" s="39" t="s">
        <v>42</v>
      </c>
      <c r="H173" s="47">
        <v>240</v>
      </c>
      <c r="I173" s="70"/>
      <c r="J173" s="41">
        <f>I173*H173</f>
        <v>0</v>
      </c>
    </row>
    <row r="174" spans="1:10" s="69" customFormat="1" ht="15.75" customHeight="1" outlineLevel="2" x14ac:dyDescent="0.2">
      <c r="A174" s="39"/>
      <c r="B174" s="147">
        <v>183</v>
      </c>
      <c r="C174" s="63" t="s">
        <v>255</v>
      </c>
      <c r="D174" s="67"/>
      <c r="E174" s="67"/>
      <c r="F174" s="67"/>
      <c r="G174" s="39" t="s">
        <v>42</v>
      </c>
      <c r="H174" s="47">
        <v>240</v>
      </c>
      <c r="I174" s="70"/>
      <c r="J174" s="41">
        <f>I174*H174</f>
        <v>0</v>
      </c>
    </row>
    <row r="175" spans="1:10" s="69" customFormat="1" ht="15.75" customHeight="1" outlineLevel="1" x14ac:dyDescent="0.2">
      <c r="A175" s="75"/>
      <c r="B175" s="133"/>
      <c r="C175" s="182" t="s">
        <v>153</v>
      </c>
      <c r="D175" s="183"/>
      <c r="E175" s="183"/>
      <c r="F175" s="183"/>
      <c r="G175" s="183"/>
      <c r="H175" s="183"/>
      <c r="I175" s="183"/>
      <c r="J175" s="184"/>
    </row>
    <row r="176" spans="1:10" s="69" customFormat="1" ht="15.75" customHeight="1" outlineLevel="2" x14ac:dyDescent="0.2">
      <c r="A176" s="39"/>
      <c r="B176" s="147">
        <v>184</v>
      </c>
      <c r="C176" s="48" t="s">
        <v>59</v>
      </c>
      <c r="D176" s="67"/>
      <c r="E176" s="67"/>
      <c r="F176" s="67"/>
      <c r="G176" s="39" t="s">
        <v>42</v>
      </c>
      <c r="H176" s="47">
        <v>240</v>
      </c>
      <c r="I176" s="70"/>
      <c r="J176" s="41">
        <f>I176*H176</f>
        <v>0</v>
      </c>
    </row>
    <row r="177" spans="1:10" s="69" customFormat="1" ht="15.75" customHeight="1" outlineLevel="1" x14ac:dyDescent="0.2">
      <c r="A177" s="75"/>
      <c r="B177" s="133"/>
      <c r="C177" s="182" t="s">
        <v>154</v>
      </c>
      <c r="D177" s="183"/>
      <c r="E177" s="183"/>
      <c r="F177" s="183"/>
      <c r="G177" s="183"/>
      <c r="H177" s="183"/>
      <c r="I177" s="183"/>
      <c r="J177" s="184"/>
    </row>
    <row r="178" spans="1:10" s="69" customFormat="1" ht="15.75" customHeight="1" outlineLevel="2" x14ac:dyDescent="0.2">
      <c r="A178" s="39"/>
      <c r="B178" s="147">
        <v>185</v>
      </c>
      <c r="C178" s="48" t="s">
        <v>256</v>
      </c>
      <c r="D178" s="67"/>
      <c r="E178" s="67"/>
      <c r="F178" s="67"/>
      <c r="G178" s="39" t="s">
        <v>42</v>
      </c>
      <c r="H178" s="47">
        <v>170</v>
      </c>
      <c r="I178" s="70"/>
      <c r="J178" s="41">
        <f t="shared" ref="J178:J193" si="6">I178*H178</f>
        <v>0</v>
      </c>
    </row>
    <row r="179" spans="1:10" s="69" customFormat="1" ht="15.75" customHeight="1" outlineLevel="2" x14ac:dyDescent="0.2">
      <c r="A179" s="39"/>
      <c r="B179" s="147">
        <v>186</v>
      </c>
      <c r="C179" s="48" t="s">
        <v>257</v>
      </c>
      <c r="D179" s="76"/>
      <c r="E179" s="67"/>
      <c r="F179" s="67"/>
      <c r="G179" s="39" t="s">
        <v>42</v>
      </c>
      <c r="H179" s="47">
        <v>170</v>
      </c>
      <c r="I179" s="70"/>
      <c r="J179" s="41">
        <f t="shared" si="6"/>
        <v>0</v>
      </c>
    </row>
    <row r="180" spans="1:10" s="69" customFormat="1" ht="15.75" customHeight="1" outlineLevel="2" x14ac:dyDescent="0.2">
      <c r="A180" s="39"/>
      <c r="B180" s="147">
        <v>187</v>
      </c>
      <c r="C180" s="48" t="s">
        <v>258</v>
      </c>
      <c r="D180" s="67"/>
      <c r="E180" s="67"/>
      <c r="F180" s="67"/>
      <c r="G180" s="39" t="s">
        <v>42</v>
      </c>
      <c r="H180" s="47">
        <v>170</v>
      </c>
      <c r="I180" s="70"/>
      <c r="J180" s="41">
        <f t="shared" si="6"/>
        <v>0</v>
      </c>
    </row>
    <row r="181" spans="1:10" s="69" customFormat="1" ht="15.75" customHeight="1" outlineLevel="2" x14ac:dyDescent="0.2">
      <c r="A181" s="39"/>
      <c r="B181" s="147">
        <v>188</v>
      </c>
      <c r="C181" s="48" t="s">
        <v>259</v>
      </c>
      <c r="D181" s="67"/>
      <c r="E181" s="67"/>
      <c r="F181" s="67"/>
      <c r="G181" s="39" t="s">
        <v>42</v>
      </c>
      <c r="H181" s="47">
        <v>170</v>
      </c>
      <c r="I181" s="70"/>
      <c r="J181" s="41">
        <f t="shared" si="6"/>
        <v>0</v>
      </c>
    </row>
    <row r="182" spans="1:10" s="69" customFormat="1" ht="15.75" customHeight="1" outlineLevel="2" x14ac:dyDescent="0.2">
      <c r="A182" s="39"/>
      <c r="B182" s="147">
        <v>189</v>
      </c>
      <c r="C182" s="48" t="s">
        <v>260</v>
      </c>
      <c r="D182" s="67"/>
      <c r="E182" s="67"/>
      <c r="F182" s="67"/>
      <c r="G182" s="39" t="s">
        <v>42</v>
      </c>
      <c r="H182" s="47">
        <v>170</v>
      </c>
      <c r="I182" s="70"/>
      <c r="J182" s="41">
        <f t="shared" si="6"/>
        <v>0</v>
      </c>
    </row>
    <row r="183" spans="1:10" s="69" customFormat="1" ht="15.75" customHeight="1" outlineLevel="2" x14ac:dyDescent="0.2">
      <c r="A183" s="39"/>
      <c r="B183" s="147">
        <v>190</v>
      </c>
      <c r="C183" s="48" t="s">
        <v>261</v>
      </c>
      <c r="D183" s="76"/>
      <c r="E183" s="67"/>
      <c r="F183" s="67"/>
      <c r="G183" s="39" t="s">
        <v>42</v>
      </c>
      <c r="H183" s="47">
        <v>170</v>
      </c>
      <c r="I183" s="70"/>
      <c r="J183" s="41">
        <f>I183*H183</f>
        <v>0</v>
      </c>
    </row>
    <row r="184" spans="1:10" s="69" customFormat="1" ht="15.75" customHeight="1" outlineLevel="2" x14ac:dyDescent="0.2">
      <c r="A184" s="39"/>
      <c r="B184" s="147">
        <v>191</v>
      </c>
      <c r="C184" s="48" t="s">
        <v>262</v>
      </c>
      <c r="D184" s="67"/>
      <c r="E184" s="67"/>
      <c r="F184" s="67"/>
      <c r="G184" s="39" t="s">
        <v>42</v>
      </c>
      <c r="H184" s="47">
        <v>170</v>
      </c>
      <c r="I184" s="70"/>
      <c r="J184" s="41">
        <f t="shared" si="6"/>
        <v>0</v>
      </c>
    </row>
    <row r="185" spans="1:10" s="69" customFormat="1" ht="15.75" customHeight="1" outlineLevel="2" x14ac:dyDescent="0.2">
      <c r="A185" s="39"/>
      <c r="B185" s="147">
        <v>192</v>
      </c>
      <c r="C185" s="48" t="s">
        <v>263</v>
      </c>
      <c r="D185" s="67"/>
      <c r="E185" s="67"/>
      <c r="F185" s="67"/>
      <c r="G185" s="39" t="s">
        <v>42</v>
      </c>
      <c r="H185" s="47">
        <v>170</v>
      </c>
      <c r="I185" s="70"/>
      <c r="J185" s="41">
        <f t="shared" si="6"/>
        <v>0</v>
      </c>
    </row>
    <row r="186" spans="1:10" s="69" customFormat="1" ht="15.75" customHeight="1" outlineLevel="2" x14ac:dyDescent="0.2">
      <c r="A186" s="39"/>
      <c r="B186" s="147">
        <v>193</v>
      </c>
      <c r="C186" s="48" t="s">
        <v>264</v>
      </c>
      <c r="D186" s="67"/>
      <c r="E186" s="67"/>
      <c r="F186" s="67"/>
      <c r="G186" s="39" t="s">
        <v>42</v>
      </c>
      <c r="H186" s="47">
        <v>170</v>
      </c>
      <c r="I186" s="70"/>
      <c r="J186" s="41">
        <f t="shared" si="6"/>
        <v>0</v>
      </c>
    </row>
    <row r="187" spans="1:10" s="69" customFormat="1" ht="15.75" customHeight="1" outlineLevel="2" x14ac:dyDescent="0.2">
      <c r="A187" s="39"/>
      <c r="B187" s="147">
        <v>194</v>
      </c>
      <c r="C187" s="48" t="s">
        <v>265</v>
      </c>
      <c r="D187" s="76"/>
      <c r="E187" s="67"/>
      <c r="F187" s="67"/>
      <c r="G187" s="39" t="s">
        <v>42</v>
      </c>
      <c r="H187" s="47">
        <v>170</v>
      </c>
      <c r="I187" s="70"/>
      <c r="J187" s="41">
        <f t="shared" si="6"/>
        <v>0</v>
      </c>
    </row>
    <row r="188" spans="1:10" s="69" customFormat="1" ht="15.75" customHeight="1" outlineLevel="2" x14ac:dyDescent="0.2">
      <c r="A188" s="39"/>
      <c r="B188" s="147">
        <v>195</v>
      </c>
      <c r="C188" s="48" t="s">
        <v>266</v>
      </c>
      <c r="D188" s="67"/>
      <c r="E188" s="67"/>
      <c r="F188" s="67"/>
      <c r="G188" s="39" t="s">
        <v>42</v>
      </c>
      <c r="H188" s="47">
        <v>170</v>
      </c>
      <c r="I188" s="70"/>
      <c r="J188" s="41">
        <f t="shared" si="6"/>
        <v>0</v>
      </c>
    </row>
    <row r="189" spans="1:10" s="69" customFormat="1" ht="15.75" customHeight="1" outlineLevel="2" x14ac:dyDescent="0.2">
      <c r="A189" s="77"/>
      <c r="B189" s="147">
        <v>196</v>
      </c>
      <c r="C189" s="48" t="s">
        <v>267</v>
      </c>
      <c r="D189" s="76"/>
      <c r="E189" s="67"/>
      <c r="F189" s="67"/>
      <c r="G189" s="39" t="s">
        <v>42</v>
      </c>
      <c r="H189" s="47">
        <v>170</v>
      </c>
      <c r="I189" s="70"/>
      <c r="J189" s="41">
        <f>I189*H189</f>
        <v>0</v>
      </c>
    </row>
    <row r="190" spans="1:10" s="69" customFormat="1" ht="15.75" customHeight="1" outlineLevel="2" x14ac:dyDescent="0.2">
      <c r="A190" s="77"/>
      <c r="B190" s="147">
        <v>197</v>
      </c>
      <c r="C190" s="48" t="s">
        <v>268</v>
      </c>
      <c r="D190" s="65"/>
      <c r="E190" s="65"/>
      <c r="F190" s="65"/>
      <c r="G190" s="39" t="s">
        <v>42</v>
      </c>
      <c r="H190" s="47">
        <v>170</v>
      </c>
      <c r="I190" s="70"/>
      <c r="J190" s="41">
        <f>I190*H190</f>
        <v>0</v>
      </c>
    </row>
    <row r="191" spans="1:10" s="69" customFormat="1" ht="15.75" customHeight="1" outlineLevel="2" x14ac:dyDescent="0.2">
      <c r="A191" s="77"/>
      <c r="B191" s="147">
        <v>198</v>
      </c>
      <c r="C191" s="48" t="s">
        <v>269</v>
      </c>
      <c r="D191" s="65"/>
      <c r="E191" s="65"/>
      <c r="F191" s="65"/>
      <c r="G191" s="39" t="s">
        <v>42</v>
      </c>
      <c r="H191" s="47">
        <v>170</v>
      </c>
      <c r="I191" s="70"/>
      <c r="J191" s="41">
        <f>I191*H191</f>
        <v>0</v>
      </c>
    </row>
    <row r="192" spans="1:10" s="69" customFormat="1" ht="15.75" customHeight="1" outlineLevel="2" x14ac:dyDescent="0.2">
      <c r="B192" s="147">
        <v>199</v>
      </c>
      <c r="C192" s="148" t="s">
        <v>270</v>
      </c>
      <c r="D192" s="67"/>
      <c r="E192" s="67"/>
      <c r="F192" s="67"/>
      <c r="G192" s="39" t="s">
        <v>42</v>
      </c>
      <c r="H192" s="47">
        <v>170</v>
      </c>
      <c r="I192" s="70"/>
      <c r="J192" s="41">
        <f t="shared" si="6"/>
        <v>0</v>
      </c>
    </row>
    <row r="193" spans="1:10" s="69" customFormat="1" ht="15.75" customHeight="1" outlineLevel="2" x14ac:dyDescent="0.2">
      <c r="B193" s="147">
        <v>200</v>
      </c>
      <c r="C193" s="48" t="s">
        <v>60</v>
      </c>
      <c r="D193" s="67"/>
      <c r="E193" s="67"/>
      <c r="F193" s="67"/>
      <c r="G193" s="39" t="s">
        <v>42</v>
      </c>
      <c r="H193" s="47">
        <v>170</v>
      </c>
      <c r="I193" s="70"/>
      <c r="J193" s="41">
        <f t="shared" si="6"/>
        <v>0</v>
      </c>
    </row>
    <row r="194" spans="1:10" s="69" customFormat="1" ht="15.75" customHeight="1" outlineLevel="1" x14ac:dyDescent="0.2">
      <c r="A194" s="75"/>
      <c r="B194" s="133"/>
      <c r="C194" s="182" t="s">
        <v>155</v>
      </c>
      <c r="D194" s="183"/>
      <c r="E194" s="183"/>
      <c r="F194" s="183"/>
      <c r="G194" s="183"/>
      <c r="H194" s="183"/>
      <c r="I194" s="183"/>
      <c r="J194" s="184"/>
    </row>
    <row r="195" spans="1:10" s="69" customFormat="1" ht="15.75" customHeight="1" outlineLevel="2" x14ac:dyDescent="0.2">
      <c r="A195" s="39"/>
      <c r="B195" s="147">
        <v>201</v>
      </c>
      <c r="C195" s="48" t="s">
        <v>271</v>
      </c>
      <c r="D195" s="67"/>
      <c r="E195" s="67"/>
      <c r="F195" s="67"/>
      <c r="G195" s="39" t="s">
        <v>42</v>
      </c>
      <c r="H195" s="47">
        <v>190</v>
      </c>
      <c r="I195" s="70"/>
      <c r="J195" s="41">
        <f>H195*I195</f>
        <v>0</v>
      </c>
    </row>
    <row r="196" spans="1:10" s="69" customFormat="1" ht="15.75" customHeight="1" outlineLevel="1" x14ac:dyDescent="0.2">
      <c r="A196" s="75"/>
      <c r="B196" s="133"/>
      <c r="C196" s="182" t="s">
        <v>156</v>
      </c>
      <c r="D196" s="183"/>
      <c r="E196" s="183"/>
      <c r="F196" s="183"/>
      <c r="G196" s="183"/>
      <c r="H196" s="183"/>
      <c r="I196" s="183"/>
      <c r="J196" s="184"/>
    </row>
    <row r="197" spans="1:10" s="69" customFormat="1" ht="15.75" customHeight="1" outlineLevel="2" x14ac:dyDescent="0.2">
      <c r="A197" s="39"/>
      <c r="B197" s="147">
        <v>202</v>
      </c>
      <c r="C197" s="48" t="s">
        <v>272</v>
      </c>
      <c r="D197" s="76"/>
      <c r="E197" s="67"/>
      <c r="F197" s="67"/>
      <c r="G197" s="39" t="s">
        <v>42</v>
      </c>
      <c r="H197" s="47">
        <v>160</v>
      </c>
      <c r="I197" s="70"/>
      <c r="J197" s="41">
        <f t="shared" ref="J197:J214" si="7">I197*H197</f>
        <v>0</v>
      </c>
    </row>
    <row r="198" spans="1:10" s="69" customFormat="1" ht="15.75" customHeight="1" outlineLevel="2" x14ac:dyDescent="0.2">
      <c r="A198" s="39"/>
      <c r="B198" s="147">
        <v>203</v>
      </c>
      <c r="C198" s="48" t="s">
        <v>273</v>
      </c>
      <c r="D198" s="76"/>
      <c r="E198" s="67"/>
      <c r="F198" s="67"/>
      <c r="G198" s="39" t="s">
        <v>42</v>
      </c>
      <c r="H198" s="47">
        <v>160</v>
      </c>
      <c r="I198" s="70"/>
      <c r="J198" s="41">
        <f t="shared" si="7"/>
        <v>0</v>
      </c>
    </row>
    <row r="199" spans="1:10" s="69" customFormat="1" ht="15.75" customHeight="1" outlineLevel="2" x14ac:dyDescent="0.2">
      <c r="A199" s="39"/>
      <c r="B199" s="147">
        <v>204</v>
      </c>
      <c r="C199" s="48" t="s">
        <v>274</v>
      </c>
      <c r="D199" s="76"/>
      <c r="E199" s="67"/>
      <c r="F199" s="67"/>
      <c r="G199" s="39" t="s">
        <v>42</v>
      </c>
      <c r="H199" s="47">
        <v>160</v>
      </c>
      <c r="I199" s="70"/>
      <c r="J199" s="41">
        <f t="shared" si="7"/>
        <v>0</v>
      </c>
    </row>
    <row r="200" spans="1:10" s="69" customFormat="1" ht="15.75" customHeight="1" outlineLevel="2" x14ac:dyDescent="0.2">
      <c r="A200" s="39"/>
      <c r="B200" s="147">
        <v>205</v>
      </c>
      <c r="C200" s="48" t="s">
        <v>275</v>
      </c>
      <c r="D200" s="76"/>
      <c r="E200" s="67"/>
      <c r="F200" s="67"/>
      <c r="G200" s="39" t="s">
        <v>42</v>
      </c>
      <c r="H200" s="47">
        <v>160</v>
      </c>
      <c r="I200" s="70"/>
      <c r="J200" s="41">
        <f t="shared" si="7"/>
        <v>0</v>
      </c>
    </row>
    <row r="201" spans="1:10" s="69" customFormat="1" ht="15.75" customHeight="1" outlineLevel="2" x14ac:dyDescent="0.2">
      <c r="A201" s="39"/>
      <c r="B201" s="147">
        <v>206</v>
      </c>
      <c r="C201" s="48" t="s">
        <v>276</v>
      </c>
      <c r="D201" s="76"/>
      <c r="E201" s="67"/>
      <c r="F201" s="67"/>
      <c r="G201" s="39" t="s">
        <v>42</v>
      </c>
      <c r="H201" s="47">
        <v>160</v>
      </c>
      <c r="I201" s="70"/>
      <c r="J201" s="41">
        <f t="shared" si="7"/>
        <v>0</v>
      </c>
    </row>
    <row r="202" spans="1:10" s="69" customFormat="1" ht="15.75" customHeight="1" outlineLevel="2" x14ac:dyDescent="0.2">
      <c r="A202" s="39"/>
      <c r="B202" s="147">
        <v>207</v>
      </c>
      <c r="C202" s="48" t="s">
        <v>277</v>
      </c>
      <c r="D202" s="76"/>
      <c r="E202" s="67"/>
      <c r="F202" s="67"/>
      <c r="G202" s="39" t="s">
        <v>42</v>
      </c>
      <c r="H202" s="47">
        <v>160</v>
      </c>
      <c r="I202" s="70"/>
      <c r="J202" s="41">
        <f t="shared" si="7"/>
        <v>0</v>
      </c>
    </row>
    <row r="203" spans="1:10" s="69" customFormat="1" ht="15.75" customHeight="1" outlineLevel="2" x14ac:dyDescent="0.2">
      <c r="A203" s="39"/>
      <c r="B203" s="147">
        <v>208</v>
      </c>
      <c r="C203" s="48" t="s">
        <v>278</v>
      </c>
      <c r="D203" s="76"/>
      <c r="E203" s="67"/>
      <c r="F203" s="67"/>
      <c r="G203" s="39" t="s">
        <v>42</v>
      </c>
      <c r="H203" s="47">
        <v>160</v>
      </c>
      <c r="I203" s="70"/>
      <c r="J203" s="41">
        <f t="shared" si="7"/>
        <v>0</v>
      </c>
    </row>
    <row r="204" spans="1:10" s="69" customFormat="1" ht="15.75" customHeight="1" outlineLevel="2" x14ac:dyDescent="0.2">
      <c r="A204" s="39"/>
      <c r="B204" s="147">
        <v>209</v>
      </c>
      <c r="C204" s="48" t="s">
        <v>279</v>
      </c>
      <c r="D204" s="76"/>
      <c r="E204" s="67"/>
      <c r="F204" s="67"/>
      <c r="G204" s="39" t="s">
        <v>42</v>
      </c>
      <c r="H204" s="47">
        <v>160</v>
      </c>
      <c r="I204" s="70"/>
      <c r="J204" s="41">
        <f t="shared" si="7"/>
        <v>0</v>
      </c>
    </row>
    <row r="205" spans="1:10" s="69" customFormat="1" ht="15.75" customHeight="1" outlineLevel="2" x14ac:dyDescent="0.2">
      <c r="A205" s="39"/>
      <c r="B205" s="147">
        <v>210</v>
      </c>
      <c r="C205" s="48" t="s">
        <v>280</v>
      </c>
      <c r="D205" s="76"/>
      <c r="E205" s="67"/>
      <c r="F205" s="67"/>
      <c r="G205" s="39" t="s">
        <v>42</v>
      </c>
      <c r="H205" s="47">
        <v>160</v>
      </c>
      <c r="I205" s="70"/>
      <c r="J205" s="41">
        <f t="shared" si="7"/>
        <v>0</v>
      </c>
    </row>
    <row r="206" spans="1:10" s="69" customFormat="1" ht="15.75" customHeight="1" outlineLevel="2" x14ac:dyDescent="0.2">
      <c r="A206" s="39"/>
      <c r="B206" s="147">
        <v>211</v>
      </c>
      <c r="C206" s="48" t="s">
        <v>385</v>
      </c>
      <c r="D206" s="76"/>
      <c r="E206" s="67"/>
      <c r="F206" s="67"/>
      <c r="G206" s="39" t="s">
        <v>42</v>
      </c>
      <c r="H206" s="47">
        <v>160</v>
      </c>
      <c r="I206" s="70"/>
      <c r="J206" s="41">
        <f t="shared" ref="J206" si="8">I206*H206</f>
        <v>0</v>
      </c>
    </row>
    <row r="207" spans="1:10" s="69" customFormat="1" ht="15.75" customHeight="1" outlineLevel="2" x14ac:dyDescent="0.2">
      <c r="A207" s="39"/>
      <c r="B207" s="147">
        <v>212</v>
      </c>
      <c r="C207" s="48" t="s">
        <v>281</v>
      </c>
      <c r="D207" s="76"/>
      <c r="E207" s="67"/>
      <c r="F207" s="67"/>
      <c r="G207" s="39" t="s">
        <v>42</v>
      </c>
      <c r="H207" s="47">
        <v>160</v>
      </c>
      <c r="I207" s="70"/>
      <c r="J207" s="41">
        <f t="shared" si="7"/>
        <v>0</v>
      </c>
    </row>
    <row r="208" spans="1:10" s="69" customFormat="1" ht="15.75" customHeight="1" outlineLevel="2" x14ac:dyDescent="0.2">
      <c r="A208" s="39"/>
      <c r="B208" s="147">
        <v>213</v>
      </c>
      <c r="C208" s="48" t="s">
        <v>282</v>
      </c>
      <c r="D208" s="76"/>
      <c r="E208" s="67"/>
      <c r="F208" s="67"/>
      <c r="G208" s="39" t="s">
        <v>42</v>
      </c>
      <c r="H208" s="47">
        <v>160</v>
      </c>
      <c r="I208" s="70"/>
      <c r="J208" s="41">
        <f t="shared" si="7"/>
        <v>0</v>
      </c>
    </row>
    <row r="209" spans="1:10" s="69" customFormat="1" ht="15.75" customHeight="1" outlineLevel="2" x14ac:dyDescent="0.2">
      <c r="A209" s="39"/>
      <c r="B209" s="147">
        <v>214</v>
      </c>
      <c r="C209" s="48" t="s">
        <v>283</v>
      </c>
      <c r="D209" s="64"/>
      <c r="E209" s="67"/>
      <c r="F209" s="67"/>
      <c r="G209" s="39" t="s">
        <v>42</v>
      </c>
      <c r="H209" s="47">
        <v>160</v>
      </c>
      <c r="I209" s="70"/>
      <c r="J209" s="41">
        <f t="shared" si="7"/>
        <v>0</v>
      </c>
    </row>
    <row r="210" spans="1:10" s="69" customFormat="1" ht="15.75" customHeight="1" outlineLevel="2" x14ac:dyDescent="0.2">
      <c r="B210" s="147">
        <v>215</v>
      </c>
      <c r="C210" s="48" t="s">
        <v>284</v>
      </c>
      <c r="D210" s="76"/>
      <c r="E210" s="67"/>
      <c r="F210" s="67"/>
      <c r="G210" s="39" t="s">
        <v>42</v>
      </c>
      <c r="H210" s="47">
        <v>160</v>
      </c>
      <c r="I210" s="70"/>
      <c r="J210" s="41">
        <f t="shared" si="7"/>
        <v>0</v>
      </c>
    </row>
    <row r="211" spans="1:10" s="69" customFormat="1" ht="15.75" customHeight="1" outlineLevel="2" x14ac:dyDescent="0.2">
      <c r="A211" s="39"/>
      <c r="B211" s="147">
        <v>216</v>
      </c>
      <c r="C211" s="48" t="s">
        <v>285</v>
      </c>
      <c r="D211" s="76"/>
      <c r="E211" s="67"/>
      <c r="F211" s="67"/>
      <c r="G211" s="39" t="s">
        <v>42</v>
      </c>
      <c r="H211" s="47">
        <v>160</v>
      </c>
      <c r="I211" s="70"/>
      <c r="J211" s="41">
        <f t="shared" si="7"/>
        <v>0</v>
      </c>
    </row>
    <row r="212" spans="1:10" s="69" customFormat="1" ht="15.75" customHeight="1" outlineLevel="2" x14ac:dyDescent="0.2">
      <c r="A212" s="39"/>
      <c r="B212" s="147">
        <v>217</v>
      </c>
      <c r="C212" s="48" t="s">
        <v>286</v>
      </c>
      <c r="D212" s="76"/>
      <c r="E212" s="67"/>
      <c r="F212" s="67"/>
      <c r="G212" s="39" t="s">
        <v>42</v>
      </c>
      <c r="H212" s="47">
        <v>160</v>
      </c>
      <c r="I212" s="70"/>
      <c r="J212" s="41">
        <f t="shared" si="7"/>
        <v>0</v>
      </c>
    </row>
    <row r="213" spans="1:10" s="69" customFormat="1" ht="15.75" customHeight="1" outlineLevel="2" x14ac:dyDescent="0.2">
      <c r="A213" s="39"/>
      <c r="B213" s="147">
        <v>218</v>
      </c>
      <c r="C213" s="48" t="s">
        <v>287</v>
      </c>
      <c r="D213" s="76"/>
      <c r="E213" s="67"/>
      <c r="F213" s="67"/>
      <c r="G213" s="39" t="s">
        <v>42</v>
      </c>
      <c r="H213" s="47">
        <v>160</v>
      </c>
      <c r="I213" s="70"/>
      <c r="J213" s="41">
        <f t="shared" si="7"/>
        <v>0</v>
      </c>
    </row>
    <row r="214" spans="1:10" s="69" customFormat="1" ht="15.75" customHeight="1" outlineLevel="2" x14ac:dyDescent="0.2">
      <c r="A214" s="39"/>
      <c r="B214" s="147">
        <v>219</v>
      </c>
      <c r="C214" s="48" t="s">
        <v>288</v>
      </c>
      <c r="D214" s="76"/>
      <c r="E214" s="67"/>
      <c r="F214" s="67"/>
      <c r="G214" s="39" t="s">
        <v>42</v>
      </c>
      <c r="H214" s="47">
        <v>160</v>
      </c>
      <c r="I214" s="70"/>
      <c r="J214" s="41">
        <f t="shared" si="7"/>
        <v>0</v>
      </c>
    </row>
    <row r="215" spans="1:10" s="69" customFormat="1" ht="15.75" customHeight="1" outlineLevel="2" x14ac:dyDescent="0.2">
      <c r="A215" s="39"/>
      <c r="B215" s="147">
        <v>220</v>
      </c>
      <c r="C215" s="48" t="s">
        <v>289</v>
      </c>
      <c r="D215" s="64"/>
      <c r="E215" s="67"/>
      <c r="F215" s="67"/>
      <c r="G215" s="39" t="s">
        <v>42</v>
      </c>
      <c r="H215" s="47">
        <v>160</v>
      </c>
      <c r="I215" s="70"/>
      <c r="J215" s="41">
        <f>I215*H215</f>
        <v>0</v>
      </c>
    </row>
    <row r="216" spans="1:10" s="69" customFormat="1" ht="15.75" customHeight="1" outlineLevel="1" x14ac:dyDescent="0.2">
      <c r="A216" s="75"/>
      <c r="B216" s="133"/>
      <c r="C216" s="182" t="s">
        <v>157</v>
      </c>
      <c r="D216" s="183"/>
      <c r="E216" s="183"/>
      <c r="F216" s="183"/>
      <c r="G216" s="183"/>
      <c r="H216" s="183"/>
      <c r="I216" s="183"/>
      <c r="J216" s="184"/>
    </row>
    <row r="217" spans="1:10" s="69" customFormat="1" ht="15.75" customHeight="1" outlineLevel="2" x14ac:dyDescent="0.2">
      <c r="A217" s="39"/>
      <c r="B217" s="147">
        <v>221</v>
      </c>
      <c r="C217" s="48" t="s">
        <v>290</v>
      </c>
      <c r="D217" s="67"/>
      <c r="E217" s="67"/>
      <c r="F217" s="67"/>
      <c r="G217" s="39" t="s">
        <v>42</v>
      </c>
      <c r="H217" s="47">
        <v>240</v>
      </c>
      <c r="I217" s="70"/>
      <c r="J217" s="41">
        <f t="shared" ref="J217:J230" si="9">I217*H217</f>
        <v>0</v>
      </c>
    </row>
    <row r="218" spans="1:10" s="69" customFormat="1" ht="15.75" customHeight="1" outlineLevel="2" x14ac:dyDescent="0.2">
      <c r="A218" s="39"/>
      <c r="B218" s="147">
        <v>222</v>
      </c>
      <c r="C218" s="48" t="s">
        <v>291</v>
      </c>
      <c r="D218" s="67"/>
      <c r="E218" s="67"/>
      <c r="F218" s="67"/>
      <c r="G218" s="39" t="s">
        <v>42</v>
      </c>
      <c r="H218" s="47">
        <v>240</v>
      </c>
      <c r="I218" s="70"/>
      <c r="J218" s="41">
        <f t="shared" si="9"/>
        <v>0</v>
      </c>
    </row>
    <row r="219" spans="1:10" s="69" customFormat="1" ht="15.75" customHeight="1" outlineLevel="2" x14ac:dyDescent="0.2">
      <c r="A219" s="39"/>
      <c r="B219" s="147">
        <v>223</v>
      </c>
      <c r="C219" s="48" t="s">
        <v>292</v>
      </c>
      <c r="D219" s="67"/>
      <c r="E219" s="67"/>
      <c r="F219" s="67"/>
      <c r="G219" s="39" t="s">
        <v>42</v>
      </c>
      <c r="H219" s="47">
        <v>240</v>
      </c>
      <c r="I219" s="70"/>
      <c r="J219" s="41">
        <f t="shared" si="9"/>
        <v>0</v>
      </c>
    </row>
    <row r="220" spans="1:10" s="69" customFormat="1" ht="15.75" customHeight="1" outlineLevel="2" x14ac:dyDescent="0.2">
      <c r="A220" s="39"/>
      <c r="B220" s="147">
        <v>224</v>
      </c>
      <c r="C220" s="48" t="s">
        <v>293</v>
      </c>
      <c r="D220" s="67"/>
      <c r="E220" s="67"/>
      <c r="F220" s="67"/>
      <c r="G220" s="39" t="s">
        <v>42</v>
      </c>
      <c r="H220" s="47">
        <v>240</v>
      </c>
      <c r="I220" s="70"/>
      <c r="J220" s="41">
        <f t="shared" si="9"/>
        <v>0</v>
      </c>
    </row>
    <row r="221" spans="1:10" s="69" customFormat="1" ht="15.75" customHeight="1" outlineLevel="2" x14ac:dyDescent="0.2">
      <c r="A221" s="39"/>
      <c r="B221" s="147">
        <v>225</v>
      </c>
      <c r="C221" s="48" t="s">
        <v>294</v>
      </c>
      <c r="D221" s="67"/>
      <c r="E221" s="67"/>
      <c r="F221" s="67"/>
      <c r="G221" s="39" t="s">
        <v>42</v>
      </c>
      <c r="H221" s="47">
        <v>240</v>
      </c>
      <c r="I221" s="70"/>
      <c r="J221" s="41">
        <f t="shared" si="9"/>
        <v>0</v>
      </c>
    </row>
    <row r="222" spans="1:10" s="69" customFormat="1" ht="15.75" customHeight="1" outlineLevel="1" x14ac:dyDescent="0.2">
      <c r="A222" s="75"/>
      <c r="B222" s="133"/>
      <c r="C222" s="182" t="s">
        <v>158</v>
      </c>
      <c r="D222" s="183"/>
      <c r="E222" s="183"/>
      <c r="F222" s="183"/>
      <c r="G222" s="183"/>
      <c r="H222" s="183"/>
      <c r="I222" s="183"/>
      <c r="J222" s="184"/>
    </row>
    <row r="223" spans="1:10" s="69" customFormat="1" ht="15.75" customHeight="1" outlineLevel="2" x14ac:dyDescent="0.2">
      <c r="A223" s="39"/>
      <c r="B223" s="147">
        <v>226</v>
      </c>
      <c r="C223" s="48" t="s">
        <v>295</v>
      </c>
      <c r="D223" s="67"/>
      <c r="E223" s="67"/>
      <c r="F223" s="67"/>
      <c r="G223" s="39" t="s">
        <v>42</v>
      </c>
      <c r="H223" s="47">
        <v>180</v>
      </c>
      <c r="I223" s="70"/>
      <c r="J223" s="41">
        <f t="shared" si="9"/>
        <v>0</v>
      </c>
    </row>
    <row r="224" spans="1:10" s="69" customFormat="1" ht="15.75" customHeight="1" outlineLevel="2" x14ac:dyDescent="0.2">
      <c r="A224" s="39"/>
      <c r="B224" s="147">
        <v>227</v>
      </c>
      <c r="C224" s="48" t="s">
        <v>296</v>
      </c>
      <c r="D224" s="67"/>
      <c r="E224" s="67"/>
      <c r="F224" s="67"/>
      <c r="G224" s="39" t="s">
        <v>42</v>
      </c>
      <c r="H224" s="47">
        <v>180</v>
      </c>
      <c r="I224" s="70"/>
      <c r="J224" s="41">
        <f t="shared" si="9"/>
        <v>0</v>
      </c>
    </row>
    <row r="225" spans="1:10" s="69" customFormat="1" ht="15.75" customHeight="1" outlineLevel="2" x14ac:dyDescent="0.2">
      <c r="A225" s="39"/>
      <c r="B225" s="147">
        <v>228</v>
      </c>
      <c r="C225" s="48" t="s">
        <v>297</v>
      </c>
      <c r="D225" s="67"/>
      <c r="E225" s="67"/>
      <c r="F225" s="67"/>
      <c r="G225" s="39" t="s">
        <v>42</v>
      </c>
      <c r="H225" s="47">
        <v>180</v>
      </c>
      <c r="I225" s="70"/>
      <c r="J225" s="41">
        <f t="shared" si="9"/>
        <v>0</v>
      </c>
    </row>
    <row r="226" spans="1:10" s="69" customFormat="1" ht="15.75" customHeight="1" outlineLevel="2" x14ac:dyDescent="0.2">
      <c r="A226" s="39"/>
      <c r="B226" s="147">
        <v>229</v>
      </c>
      <c r="C226" s="48" t="s">
        <v>298</v>
      </c>
      <c r="D226" s="67"/>
      <c r="E226" s="67"/>
      <c r="F226" s="67"/>
      <c r="G226" s="39" t="s">
        <v>42</v>
      </c>
      <c r="H226" s="47">
        <v>180</v>
      </c>
      <c r="I226" s="70"/>
      <c r="J226" s="41">
        <f t="shared" si="9"/>
        <v>0</v>
      </c>
    </row>
    <row r="227" spans="1:10" s="69" customFormat="1" ht="15.75" customHeight="1" outlineLevel="2" x14ac:dyDescent="0.2">
      <c r="A227" s="39"/>
      <c r="B227" s="147">
        <v>230</v>
      </c>
      <c r="C227" s="66" t="s">
        <v>386</v>
      </c>
      <c r="D227" s="31"/>
      <c r="E227" s="31"/>
      <c r="F227" s="31"/>
      <c r="G227" s="29" t="s">
        <v>42</v>
      </c>
      <c r="H227" s="47">
        <v>180</v>
      </c>
      <c r="I227" s="70"/>
      <c r="J227" s="78">
        <f>I227*H227</f>
        <v>0</v>
      </c>
    </row>
    <row r="228" spans="1:10" s="69" customFormat="1" ht="15.75" customHeight="1" outlineLevel="1" x14ac:dyDescent="0.2">
      <c r="A228" s="75"/>
      <c r="B228" s="133"/>
      <c r="C228" s="182" t="s">
        <v>96</v>
      </c>
      <c r="D228" s="209"/>
      <c r="E228" s="209"/>
      <c r="F228" s="209"/>
      <c r="G228" s="209"/>
      <c r="H228" s="209"/>
      <c r="I228" s="209"/>
      <c r="J228" s="210"/>
    </row>
    <row r="229" spans="1:10" s="69" customFormat="1" ht="15.75" customHeight="1" outlineLevel="2" x14ac:dyDescent="0.2">
      <c r="A229" s="39"/>
      <c r="B229" s="147">
        <v>231</v>
      </c>
      <c r="C229" s="48" t="s">
        <v>73</v>
      </c>
      <c r="D229" s="67"/>
      <c r="E229" s="67"/>
      <c r="F229" s="67"/>
      <c r="G229" s="39" t="s">
        <v>42</v>
      </c>
      <c r="H229" s="47">
        <v>290</v>
      </c>
      <c r="I229" s="70"/>
      <c r="J229" s="41">
        <f t="shared" si="9"/>
        <v>0</v>
      </c>
    </row>
    <row r="230" spans="1:10" s="69" customFormat="1" ht="15.75" customHeight="1" outlineLevel="2" x14ac:dyDescent="0.2">
      <c r="A230" s="130"/>
      <c r="B230" s="147">
        <v>232</v>
      </c>
      <c r="C230" s="48" t="s">
        <v>170</v>
      </c>
      <c r="D230" s="67"/>
      <c r="E230" s="67"/>
      <c r="F230" s="67"/>
      <c r="G230" s="39" t="s">
        <v>42</v>
      </c>
      <c r="H230" s="131">
        <v>190</v>
      </c>
      <c r="I230" s="70"/>
      <c r="J230" s="132">
        <f t="shared" si="9"/>
        <v>0</v>
      </c>
    </row>
    <row r="231" spans="1:10" s="69" customFormat="1" ht="15.75" customHeight="1" x14ac:dyDescent="0.2">
      <c r="A231" s="207" t="s">
        <v>63</v>
      </c>
      <c r="B231" s="207"/>
      <c r="C231" s="207"/>
      <c r="D231" s="207"/>
      <c r="E231" s="207"/>
      <c r="F231" s="207"/>
      <c r="G231" s="207"/>
      <c r="H231" s="207"/>
      <c r="I231" s="207"/>
      <c r="J231" s="208"/>
    </row>
    <row r="232" spans="1:10" s="69" customFormat="1" ht="15.75" customHeight="1" outlineLevel="1" x14ac:dyDescent="0.2">
      <c r="A232" s="205" t="s">
        <v>120</v>
      </c>
      <c r="B232" s="205"/>
      <c r="C232" s="205"/>
      <c r="D232" s="205"/>
      <c r="E232" s="205"/>
      <c r="F232" s="205"/>
      <c r="G232" s="205"/>
      <c r="H232" s="205"/>
      <c r="I232" s="205"/>
      <c r="J232" s="206"/>
    </row>
    <row r="233" spans="1:10" s="69" customFormat="1" ht="15.75" customHeight="1" outlineLevel="1" x14ac:dyDescent="0.2">
      <c r="A233" s="75"/>
      <c r="B233" s="133"/>
      <c r="C233" s="179" t="s">
        <v>66</v>
      </c>
      <c r="D233" s="180"/>
      <c r="E233" s="180"/>
      <c r="F233" s="180"/>
      <c r="G233" s="180"/>
      <c r="H233" s="180"/>
      <c r="I233" s="180"/>
      <c r="J233" s="181"/>
    </row>
    <row r="234" spans="1:10" s="69" customFormat="1" ht="15.75" customHeight="1" outlineLevel="2" x14ac:dyDescent="0.2">
      <c r="A234" s="32"/>
      <c r="B234" s="144">
        <v>233</v>
      </c>
      <c r="C234" s="56" t="s">
        <v>299</v>
      </c>
      <c r="D234" s="32"/>
      <c r="E234" s="32"/>
      <c r="F234" s="32"/>
      <c r="G234" s="32" t="s">
        <v>42</v>
      </c>
      <c r="H234" s="80">
        <v>32</v>
      </c>
      <c r="I234" s="73"/>
      <c r="J234" s="81">
        <f>I234*H234</f>
        <v>0</v>
      </c>
    </row>
    <row r="235" spans="1:10" s="69" customFormat="1" ht="15.75" customHeight="1" outlineLevel="2" x14ac:dyDescent="0.2">
      <c r="A235" s="32"/>
      <c r="B235" s="144">
        <v>234</v>
      </c>
      <c r="C235" s="56" t="s">
        <v>300</v>
      </c>
      <c r="D235" s="32"/>
      <c r="E235" s="32"/>
      <c r="F235" s="32"/>
      <c r="G235" s="32" t="s">
        <v>42</v>
      </c>
      <c r="H235" s="80">
        <v>32</v>
      </c>
      <c r="I235" s="73"/>
      <c r="J235" s="81">
        <f>I235*H235</f>
        <v>0</v>
      </c>
    </row>
    <row r="236" spans="1:10" s="69" customFormat="1" ht="15.75" customHeight="1" outlineLevel="2" x14ac:dyDescent="0.2">
      <c r="A236" s="32"/>
      <c r="B236" s="144">
        <v>235</v>
      </c>
      <c r="C236" s="56" t="s">
        <v>301</v>
      </c>
      <c r="D236" s="32"/>
      <c r="E236" s="32"/>
      <c r="F236" s="32"/>
      <c r="G236" s="32" t="s">
        <v>42</v>
      </c>
      <c r="H236" s="80">
        <v>32</v>
      </c>
      <c r="I236" s="73"/>
      <c r="J236" s="81">
        <f>I236*H236</f>
        <v>0</v>
      </c>
    </row>
    <row r="237" spans="1:10" s="69" customFormat="1" ht="15.75" customHeight="1" outlineLevel="2" x14ac:dyDescent="0.2">
      <c r="A237" s="32"/>
      <c r="B237" s="144">
        <v>236</v>
      </c>
      <c r="C237" s="33" t="s">
        <v>302</v>
      </c>
      <c r="D237" s="32"/>
      <c r="E237" s="32"/>
      <c r="F237" s="32"/>
      <c r="G237" s="32" t="s">
        <v>42</v>
      </c>
      <c r="H237" s="80">
        <v>32</v>
      </c>
      <c r="I237" s="73"/>
      <c r="J237" s="81">
        <f>I237*H237</f>
        <v>0</v>
      </c>
    </row>
    <row r="238" spans="1:10" s="69" customFormat="1" ht="15.75" customHeight="1" outlineLevel="2" x14ac:dyDescent="0.2">
      <c r="A238" s="32"/>
      <c r="B238" s="144">
        <v>237</v>
      </c>
      <c r="C238" s="56" t="s">
        <v>303</v>
      </c>
      <c r="D238" s="32"/>
      <c r="E238" s="32"/>
      <c r="F238" s="32"/>
      <c r="G238" s="32" t="s">
        <v>42</v>
      </c>
      <c r="H238" s="80">
        <v>32</v>
      </c>
      <c r="I238" s="73"/>
      <c r="J238" s="81">
        <f>I238*H238</f>
        <v>0</v>
      </c>
    </row>
    <row r="239" spans="1:10" s="69" customFormat="1" ht="15.75" customHeight="1" outlineLevel="1" x14ac:dyDescent="0.2">
      <c r="A239" s="75"/>
      <c r="B239" s="133"/>
      <c r="C239" s="179" t="s">
        <v>67</v>
      </c>
      <c r="D239" s="180"/>
      <c r="E239" s="180"/>
      <c r="F239" s="180"/>
      <c r="G239" s="180"/>
      <c r="H239" s="180"/>
      <c r="I239" s="180"/>
      <c r="J239" s="181"/>
    </row>
    <row r="240" spans="1:10" s="69" customFormat="1" ht="15.75" customHeight="1" outlineLevel="2" x14ac:dyDescent="0.2">
      <c r="A240" s="32"/>
      <c r="B240" s="144">
        <v>238</v>
      </c>
      <c r="C240" s="56" t="s">
        <v>304</v>
      </c>
      <c r="D240" s="32"/>
      <c r="E240" s="32"/>
      <c r="F240" s="32"/>
      <c r="G240" s="32" t="s">
        <v>42</v>
      </c>
      <c r="H240" s="80">
        <v>37</v>
      </c>
      <c r="I240" s="73"/>
      <c r="J240" s="81">
        <f>I240*H240</f>
        <v>0</v>
      </c>
    </row>
    <row r="241" spans="1:10" s="69" customFormat="1" ht="15.75" customHeight="1" outlineLevel="2" x14ac:dyDescent="0.2">
      <c r="A241" s="32"/>
      <c r="B241" s="144">
        <v>239</v>
      </c>
      <c r="C241" s="56" t="s">
        <v>305</v>
      </c>
      <c r="D241" s="32"/>
      <c r="E241" s="32"/>
      <c r="F241" s="32"/>
      <c r="G241" s="32" t="s">
        <v>42</v>
      </c>
      <c r="H241" s="80">
        <v>37</v>
      </c>
      <c r="I241" s="73"/>
      <c r="J241" s="81">
        <f>I241*H241</f>
        <v>0</v>
      </c>
    </row>
    <row r="242" spans="1:10" s="69" customFormat="1" ht="15.75" customHeight="1" outlineLevel="2" x14ac:dyDescent="0.2">
      <c r="A242" s="32"/>
      <c r="B242" s="142">
        <v>240</v>
      </c>
      <c r="C242" s="33" t="s">
        <v>306</v>
      </c>
      <c r="D242" s="32"/>
      <c r="E242" s="32"/>
      <c r="F242" s="32"/>
      <c r="G242" s="32" t="s">
        <v>42</v>
      </c>
      <c r="H242" s="80">
        <v>37</v>
      </c>
      <c r="I242" s="73"/>
      <c r="J242" s="81">
        <f>I242*H242</f>
        <v>0</v>
      </c>
    </row>
    <row r="243" spans="1:10" s="69" customFormat="1" ht="15.75" customHeight="1" outlineLevel="1" x14ac:dyDescent="0.2">
      <c r="A243" s="75"/>
      <c r="B243" s="133"/>
      <c r="C243" s="179" t="s">
        <v>103</v>
      </c>
      <c r="D243" s="180"/>
      <c r="E243" s="180"/>
      <c r="F243" s="180"/>
      <c r="G243" s="180"/>
      <c r="H243" s="180"/>
      <c r="I243" s="180"/>
      <c r="J243" s="181"/>
    </row>
    <row r="244" spans="1:10" s="69" customFormat="1" ht="15.75" customHeight="1" outlineLevel="2" x14ac:dyDescent="0.2">
      <c r="A244" s="32"/>
      <c r="B244" s="142">
        <v>241</v>
      </c>
      <c r="C244" s="56" t="s">
        <v>307</v>
      </c>
      <c r="D244" s="32"/>
      <c r="E244" s="32"/>
      <c r="F244" s="32"/>
      <c r="G244" s="32" t="s">
        <v>42</v>
      </c>
      <c r="H244" s="80">
        <v>37</v>
      </c>
      <c r="I244" s="73"/>
      <c r="J244" s="81">
        <f>I244*H244</f>
        <v>0</v>
      </c>
    </row>
    <row r="245" spans="1:10" s="69" customFormat="1" ht="15.75" customHeight="1" outlineLevel="2" x14ac:dyDescent="0.2">
      <c r="A245" s="32"/>
      <c r="B245" s="142">
        <v>242</v>
      </c>
      <c r="C245" s="56" t="s">
        <v>308</v>
      </c>
      <c r="D245" s="32"/>
      <c r="E245" s="32"/>
      <c r="F245" s="32"/>
      <c r="G245" s="32" t="s">
        <v>42</v>
      </c>
      <c r="H245" s="80">
        <v>37</v>
      </c>
      <c r="I245" s="73"/>
      <c r="J245" s="81">
        <f>I245*H245</f>
        <v>0</v>
      </c>
    </row>
    <row r="246" spans="1:10" s="25" customFormat="1" ht="15.75" customHeight="1" outlineLevel="1" x14ac:dyDescent="0.2">
      <c r="A246" s="1" t="s">
        <v>121</v>
      </c>
      <c r="B246" s="1"/>
      <c r="C246" s="1"/>
      <c r="D246" s="1"/>
      <c r="E246" s="1"/>
      <c r="F246" s="1"/>
      <c r="G246" s="1"/>
      <c r="H246" s="1"/>
      <c r="I246" s="1"/>
      <c r="J246" s="163"/>
    </row>
    <row r="247" spans="1:10" s="25" customFormat="1" ht="15.75" customHeight="1" outlineLevel="1" x14ac:dyDescent="0.2">
      <c r="A247" s="75"/>
      <c r="B247" s="133"/>
      <c r="C247" s="173" t="s">
        <v>53</v>
      </c>
      <c r="D247" s="174"/>
      <c r="E247" s="174"/>
      <c r="F247" s="174"/>
      <c r="G247" s="174"/>
      <c r="H247" s="174"/>
      <c r="I247" s="174"/>
      <c r="J247" s="175"/>
    </row>
    <row r="248" spans="1:10" s="24" customFormat="1" ht="15.75" customHeight="1" outlineLevel="2" x14ac:dyDescent="0.2">
      <c r="A248" s="32"/>
      <c r="B248" s="144">
        <v>244</v>
      </c>
      <c r="C248" s="26" t="s">
        <v>309</v>
      </c>
      <c r="D248" s="68"/>
      <c r="E248" s="68"/>
      <c r="F248" s="68"/>
      <c r="G248" s="37" t="s">
        <v>42</v>
      </c>
      <c r="H248" s="78">
        <v>130</v>
      </c>
      <c r="I248" s="73"/>
      <c r="J248" s="78">
        <f>I248*H248</f>
        <v>0</v>
      </c>
    </row>
    <row r="249" spans="1:10" s="69" customFormat="1" ht="15.75" customHeight="1" outlineLevel="2" x14ac:dyDescent="0.2">
      <c r="A249" s="32"/>
      <c r="B249" s="142">
        <v>440</v>
      </c>
      <c r="C249" s="160" t="s">
        <v>409</v>
      </c>
      <c r="D249" s="68"/>
      <c r="E249" s="68"/>
      <c r="F249" s="68"/>
      <c r="G249" s="37" t="s">
        <v>42</v>
      </c>
      <c r="H249" s="78">
        <v>130</v>
      </c>
      <c r="I249" s="161"/>
      <c r="J249" s="78">
        <f t="shared" ref="J249:J250" si="10">I249*H249</f>
        <v>0</v>
      </c>
    </row>
    <row r="250" spans="1:10" s="69" customFormat="1" ht="15.75" customHeight="1" outlineLevel="2" x14ac:dyDescent="0.2">
      <c r="A250" s="32"/>
      <c r="B250" s="142">
        <v>441</v>
      </c>
      <c r="C250" s="160" t="s">
        <v>410</v>
      </c>
      <c r="D250" s="68"/>
      <c r="E250" s="68"/>
      <c r="F250" s="68"/>
      <c r="G250" s="37" t="s">
        <v>42</v>
      </c>
      <c r="H250" s="78">
        <v>130</v>
      </c>
      <c r="I250" s="161"/>
      <c r="J250" s="78">
        <f t="shared" si="10"/>
        <v>0</v>
      </c>
    </row>
    <row r="251" spans="1:10" s="69" customFormat="1" ht="15.75" customHeight="1" outlineLevel="1" x14ac:dyDescent="0.2">
      <c r="A251" s="75"/>
      <c r="B251" s="133"/>
      <c r="C251" s="173" t="s">
        <v>54</v>
      </c>
      <c r="D251" s="174"/>
      <c r="E251" s="174"/>
      <c r="F251" s="174"/>
      <c r="G251" s="174"/>
      <c r="H251" s="174"/>
      <c r="I251" s="174"/>
      <c r="J251" s="175"/>
    </row>
    <row r="252" spans="1:10" s="69" customFormat="1" ht="15.75" customHeight="1" outlineLevel="2" x14ac:dyDescent="0.2">
      <c r="A252" s="32"/>
      <c r="B252" s="144">
        <v>245</v>
      </c>
      <c r="C252" s="26" t="s">
        <v>310</v>
      </c>
      <c r="D252" s="68"/>
      <c r="E252" s="68"/>
      <c r="F252" s="68"/>
      <c r="G252" s="37" t="s">
        <v>42</v>
      </c>
      <c r="H252" s="78">
        <v>150</v>
      </c>
      <c r="I252" s="73"/>
      <c r="J252" s="78">
        <f>I252*H252</f>
        <v>0</v>
      </c>
    </row>
    <row r="253" spans="1:10" s="69" customFormat="1" ht="15.75" customHeight="1" outlineLevel="2" x14ac:dyDescent="0.2">
      <c r="A253" s="32"/>
      <c r="B253" s="142">
        <v>442</v>
      </c>
      <c r="C253" s="26" t="s">
        <v>411</v>
      </c>
      <c r="D253" s="68"/>
      <c r="E253" s="68"/>
      <c r="F253" s="68"/>
      <c r="G253" s="37" t="s">
        <v>42</v>
      </c>
      <c r="H253" s="78">
        <v>150</v>
      </c>
      <c r="I253" s="161"/>
      <c r="J253" s="78">
        <f t="shared" ref="J253:J254" si="11">I253*H253</f>
        <v>0</v>
      </c>
    </row>
    <row r="254" spans="1:10" s="69" customFormat="1" ht="15.75" customHeight="1" outlineLevel="2" x14ac:dyDescent="0.2">
      <c r="A254" s="32"/>
      <c r="B254" s="142">
        <v>443</v>
      </c>
      <c r="C254" s="26" t="s">
        <v>412</v>
      </c>
      <c r="D254" s="68"/>
      <c r="E254" s="68"/>
      <c r="F254" s="68"/>
      <c r="G254" s="37" t="s">
        <v>42</v>
      </c>
      <c r="H254" s="78">
        <v>150</v>
      </c>
      <c r="I254" s="161"/>
      <c r="J254" s="78">
        <f t="shared" si="11"/>
        <v>0</v>
      </c>
    </row>
    <row r="255" spans="1:10" s="69" customFormat="1" ht="15.75" customHeight="1" outlineLevel="1" x14ac:dyDescent="0.2">
      <c r="A255" s="75"/>
      <c r="B255" s="133"/>
      <c r="C255" s="182" t="s">
        <v>55</v>
      </c>
      <c r="D255" s="183"/>
      <c r="E255" s="183"/>
      <c r="F255" s="183"/>
      <c r="G255" s="183"/>
      <c r="H255" s="183"/>
      <c r="I255" s="183"/>
      <c r="J255" s="184"/>
    </row>
    <row r="256" spans="1:10" s="69" customFormat="1" ht="15.75" customHeight="1" outlineLevel="2" x14ac:dyDescent="0.2">
      <c r="A256" s="32"/>
      <c r="B256" s="144">
        <v>246</v>
      </c>
      <c r="C256" s="79" t="s">
        <v>311</v>
      </c>
      <c r="D256" s="31"/>
      <c r="E256" s="31"/>
      <c r="F256" s="31"/>
      <c r="G256" s="29" t="s">
        <v>42</v>
      </c>
      <c r="H256" s="30">
        <v>90</v>
      </c>
      <c r="I256" s="73"/>
      <c r="J256" s="78">
        <f>I256*H256</f>
        <v>0</v>
      </c>
    </row>
    <row r="257" spans="1:10" s="69" customFormat="1" ht="15.75" customHeight="1" outlineLevel="2" x14ac:dyDescent="0.2">
      <c r="A257" s="32"/>
      <c r="B257" s="144">
        <v>248</v>
      </c>
      <c r="C257" s="79" t="s">
        <v>312</v>
      </c>
      <c r="D257" s="31"/>
      <c r="E257" s="31"/>
      <c r="F257" s="31"/>
      <c r="G257" s="29" t="s">
        <v>42</v>
      </c>
      <c r="H257" s="30">
        <v>90</v>
      </c>
      <c r="I257" s="73"/>
      <c r="J257" s="78">
        <f>I257*H257</f>
        <v>0</v>
      </c>
    </row>
    <row r="258" spans="1:10" s="69" customFormat="1" ht="15.75" customHeight="1" outlineLevel="2" x14ac:dyDescent="0.2">
      <c r="A258" s="19"/>
      <c r="B258" s="144">
        <v>444</v>
      </c>
      <c r="C258" s="79" t="s">
        <v>415</v>
      </c>
      <c r="D258" s="31"/>
      <c r="E258" s="31"/>
      <c r="F258" s="31"/>
      <c r="G258" s="29" t="s">
        <v>42</v>
      </c>
      <c r="H258" s="30">
        <v>90</v>
      </c>
      <c r="I258" s="73"/>
      <c r="J258" s="78">
        <f>I258*H258</f>
        <v>0</v>
      </c>
    </row>
    <row r="259" spans="1:10" s="69" customFormat="1" ht="15.75" customHeight="1" outlineLevel="2" x14ac:dyDescent="0.2">
      <c r="A259" s="32"/>
      <c r="B259" s="144">
        <v>445</v>
      </c>
      <c r="C259" s="79" t="s">
        <v>416</v>
      </c>
      <c r="D259" s="31"/>
      <c r="E259" s="31"/>
      <c r="F259" s="31"/>
      <c r="G259" s="29" t="s">
        <v>42</v>
      </c>
      <c r="H259" s="30">
        <v>90</v>
      </c>
      <c r="I259" s="73"/>
      <c r="J259" s="78">
        <f>I259*H259</f>
        <v>0</v>
      </c>
    </row>
    <row r="260" spans="1:10" s="69" customFormat="1" ht="15.75" customHeight="1" outlineLevel="1" x14ac:dyDescent="0.2">
      <c r="A260" s="75"/>
      <c r="B260" s="133"/>
      <c r="C260" s="182" t="s">
        <v>56</v>
      </c>
      <c r="D260" s="183"/>
      <c r="E260" s="183"/>
      <c r="F260" s="183"/>
      <c r="G260" s="183"/>
      <c r="H260" s="183"/>
      <c r="I260" s="183"/>
      <c r="J260" s="184"/>
    </row>
    <row r="261" spans="1:10" s="69" customFormat="1" ht="15.75" customHeight="1" outlineLevel="2" x14ac:dyDescent="0.2">
      <c r="A261" s="19"/>
      <c r="B261" s="144">
        <v>249</v>
      </c>
      <c r="C261" s="79" t="s">
        <v>313</v>
      </c>
      <c r="D261" s="31"/>
      <c r="E261" s="31"/>
      <c r="F261" s="31"/>
      <c r="G261" s="29" t="s">
        <v>42</v>
      </c>
      <c r="H261" s="30">
        <v>120</v>
      </c>
      <c r="I261" s="73"/>
      <c r="J261" s="78">
        <f>I261*H261</f>
        <v>0</v>
      </c>
    </row>
    <row r="262" spans="1:10" s="69" customFormat="1" ht="15.75" customHeight="1" outlineLevel="2" x14ac:dyDescent="0.2">
      <c r="A262" s="19"/>
      <c r="B262" s="144">
        <v>446</v>
      </c>
      <c r="C262" s="79" t="s">
        <v>413</v>
      </c>
      <c r="D262" s="31"/>
      <c r="E262" s="31"/>
      <c r="F262" s="31"/>
      <c r="G262" s="29" t="s">
        <v>42</v>
      </c>
      <c r="H262" s="30">
        <v>120</v>
      </c>
      <c r="I262" s="73"/>
      <c r="J262" s="78">
        <f t="shared" ref="J262:J263" si="12">I262*H262</f>
        <v>0</v>
      </c>
    </row>
    <row r="263" spans="1:10" s="69" customFormat="1" ht="15.75" customHeight="1" outlineLevel="2" x14ac:dyDescent="0.2">
      <c r="A263" s="19"/>
      <c r="B263" s="144">
        <v>447</v>
      </c>
      <c r="C263" s="79" t="s">
        <v>414</v>
      </c>
      <c r="D263" s="31"/>
      <c r="E263" s="31"/>
      <c r="F263" s="31"/>
      <c r="G263" s="29" t="s">
        <v>42</v>
      </c>
      <c r="H263" s="30">
        <v>120</v>
      </c>
      <c r="I263" s="73"/>
      <c r="J263" s="78">
        <f t="shared" si="12"/>
        <v>0</v>
      </c>
    </row>
    <row r="264" spans="1:10" s="69" customFormat="1" ht="15.75" customHeight="1" outlineLevel="2" x14ac:dyDescent="0.2">
      <c r="A264" s="19"/>
      <c r="B264" s="144">
        <v>251</v>
      </c>
      <c r="C264" s="79" t="s">
        <v>314</v>
      </c>
      <c r="D264" s="31"/>
      <c r="E264" s="31"/>
      <c r="F264" s="31"/>
      <c r="G264" s="29" t="s">
        <v>42</v>
      </c>
      <c r="H264" s="30">
        <v>120</v>
      </c>
      <c r="I264" s="73"/>
      <c r="J264" s="78">
        <f>I264*H264</f>
        <v>0</v>
      </c>
    </row>
    <row r="265" spans="1:10" s="69" customFormat="1" ht="15.75" customHeight="1" outlineLevel="1" x14ac:dyDescent="0.2">
      <c r="A265" s="58"/>
      <c r="B265" s="134"/>
      <c r="C265" s="199" t="s">
        <v>97</v>
      </c>
      <c r="D265" s="199"/>
      <c r="E265" s="199"/>
      <c r="F265" s="199"/>
      <c r="G265" s="199"/>
      <c r="H265" s="199"/>
      <c r="I265" s="199"/>
      <c r="J265" s="199"/>
    </row>
    <row r="266" spans="1:10" s="69" customFormat="1" ht="15.75" customHeight="1" outlineLevel="2" x14ac:dyDescent="0.2">
      <c r="A266" s="19"/>
      <c r="B266" s="144">
        <v>252</v>
      </c>
      <c r="C266" s="79" t="s">
        <v>315</v>
      </c>
      <c r="D266" s="57"/>
      <c r="E266" s="57"/>
      <c r="F266" s="57"/>
      <c r="G266" s="31" t="s">
        <v>42</v>
      </c>
      <c r="H266" s="30">
        <v>120</v>
      </c>
      <c r="I266" s="73"/>
      <c r="J266" s="81">
        <f>I266*H266</f>
        <v>0</v>
      </c>
    </row>
    <row r="267" spans="1:10" s="69" customFormat="1" ht="15.75" customHeight="1" outlineLevel="2" x14ac:dyDescent="0.2">
      <c r="A267" s="19"/>
      <c r="B267" s="144">
        <v>253</v>
      </c>
      <c r="C267" s="79" t="s">
        <v>316</v>
      </c>
      <c r="D267" s="31"/>
      <c r="E267" s="31"/>
      <c r="F267" s="31"/>
      <c r="G267" s="31" t="s">
        <v>42</v>
      </c>
      <c r="H267" s="30">
        <v>120</v>
      </c>
      <c r="I267" s="73"/>
      <c r="J267" s="81">
        <f>I267*H267</f>
        <v>0</v>
      </c>
    </row>
    <row r="268" spans="1:10" s="69" customFormat="1" ht="15.75" customHeight="1" outlineLevel="1" x14ac:dyDescent="0.2">
      <c r="A268" s="49"/>
      <c r="B268" s="59"/>
      <c r="C268" s="179" t="s">
        <v>117</v>
      </c>
      <c r="D268" s="180"/>
      <c r="E268" s="180"/>
      <c r="F268" s="180"/>
      <c r="G268" s="180"/>
      <c r="H268" s="180"/>
      <c r="I268" s="180"/>
      <c r="J268" s="181"/>
    </row>
    <row r="269" spans="1:10" s="69" customFormat="1" ht="15.75" customHeight="1" outlineLevel="2" x14ac:dyDescent="0.2">
      <c r="A269" s="23"/>
      <c r="B269" s="149">
        <v>254</v>
      </c>
      <c r="C269" s="56" t="s">
        <v>317</v>
      </c>
      <c r="D269" s="32"/>
      <c r="E269" s="32"/>
      <c r="F269" s="32"/>
      <c r="G269" s="32" t="s">
        <v>42</v>
      </c>
      <c r="H269" s="80">
        <v>160</v>
      </c>
      <c r="I269" s="73"/>
      <c r="J269" s="81">
        <f t="shared" ref="J269:J279" si="13">I269*H269</f>
        <v>0</v>
      </c>
    </row>
    <row r="270" spans="1:10" s="69" customFormat="1" ht="15.75" customHeight="1" outlineLevel="2" x14ac:dyDescent="0.2">
      <c r="A270" s="23"/>
      <c r="B270" s="149">
        <v>255</v>
      </c>
      <c r="C270" s="56" t="s">
        <v>318</v>
      </c>
      <c r="D270" s="32"/>
      <c r="E270" s="32"/>
      <c r="F270" s="32"/>
      <c r="G270" s="32" t="s">
        <v>42</v>
      </c>
      <c r="H270" s="80">
        <v>160</v>
      </c>
      <c r="I270" s="73"/>
      <c r="J270" s="81">
        <f t="shared" si="13"/>
        <v>0</v>
      </c>
    </row>
    <row r="271" spans="1:10" s="69" customFormat="1" ht="15.75" customHeight="1" outlineLevel="2" x14ac:dyDescent="0.2">
      <c r="A271" s="23"/>
      <c r="B271" s="149">
        <v>256</v>
      </c>
      <c r="C271" s="56" t="s">
        <v>319</v>
      </c>
      <c r="D271" s="32"/>
      <c r="E271" s="32"/>
      <c r="F271" s="32"/>
      <c r="G271" s="32" t="s">
        <v>42</v>
      </c>
      <c r="H271" s="80">
        <v>160</v>
      </c>
      <c r="I271" s="73"/>
      <c r="J271" s="81">
        <f>I271*H271</f>
        <v>0</v>
      </c>
    </row>
    <row r="272" spans="1:10" s="69" customFormat="1" ht="15.75" customHeight="1" outlineLevel="2" x14ac:dyDescent="0.2">
      <c r="A272" s="23"/>
      <c r="B272" s="149">
        <v>257</v>
      </c>
      <c r="C272" s="56" t="s">
        <v>320</v>
      </c>
      <c r="D272" s="32"/>
      <c r="E272" s="32"/>
      <c r="F272" s="32"/>
      <c r="G272" s="32" t="s">
        <v>42</v>
      </c>
      <c r="H272" s="80">
        <v>160</v>
      </c>
      <c r="I272" s="73"/>
      <c r="J272" s="81">
        <f>I272*H272</f>
        <v>0</v>
      </c>
    </row>
    <row r="273" spans="1:10" s="69" customFormat="1" ht="15.75" customHeight="1" outlineLevel="2" x14ac:dyDescent="0.2">
      <c r="A273" s="23"/>
      <c r="B273" s="149">
        <v>258</v>
      </c>
      <c r="C273" s="56" t="s">
        <v>321</v>
      </c>
      <c r="D273" s="32"/>
      <c r="E273" s="32"/>
      <c r="F273" s="32"/>
      <c r="G273" s="32" t="s">
        <v>42</v>
      </c>
      <c r="H273" s="80">
        <v>160</v>
      </c>
      <c r="I273" s="73"/>
      <c r="J273" s="81">
        <f t="shared" si="13"/>
        <v>0</v>
      </c>
    </row>
    <row r="274" spans="1:10" s="69" customFormat="1" ht="15.75" customHeight="1" outlineLevel="2" x14ac:dyDescent="0.2">
      <c r="A274" s="23"/>
      <c r="B274" s="149">
        <v>259</v>
      </c>
      <c r="C274" s="56" t="s">
        <v>322</v>
      </c>
      <c r="D274" s="32"/>
      <c r="E274" s="32"/>
      <c r="F274" s="32"/>
      <c r="G274" s="32" t="s">
        <v>42</v>
      </c>
      <c r="H274" s="80">
        <v>160</v>
      </c>
      <c r="I274" s="73"/>
      <c r="J274" s="81">
        <f t="shared" si="13"/>
        <v>0</v>
      </c>
    </row>
    <row r="275" spans="1:10" s="24" customFormat="1" ht="15.75" customHeight="1" outlineLevel="2" x14ac:dyDescent="0.2">
      <c r="A275" s="23"/>
      <c r="B275" s="149">
        <v>260</v>
      </c>
      <c r="C275" s="82" t="s">
        <v>323</v>
      </c>
      <c r="D275" s="32"/>
      <c r="E275" s="32"/>
      <c r="F275" s="32"/>
      <c r="G275" s="32" t="s">
        <v>42</v>
      </c>
      <c r="H275" s="80">
        <v>160</v>
      </c>
      <c r="I275" s="73"/>
      <c r="J275" s="81">
        <f t="shared" si="13"/>
        <v>0</v>
      </c>
    </row>
    <row r="276" spans="1:10" s="69" customFormat="1" ht="15.75" customHeight="1" outlineLevel="2" x14ac:dyDescent="0.2">
      <c r="A276" s="23"/>
      <c r="B276" s="149">
        <v>261</v>
      </c>
      <c r="C276" s="56" t="s">
        <v>324</v>
      </c>
      <c r="D276" s="32"/>
      <c r="E276" s="32"/>
      <c r="F276" s="32"/>
      <c r="G276" s="32" t="s">
        <v>42</v>
      </c>
      <c r="H276" s="80">
        <v>160</v>
      </c>
      <c r="I276" s="73"/>
      <c r="J276" s="81">
        <f t="shared" si="13"/>
        <v>0</v>
      </c>
    </row>
    <row r="277" spans="1:10" s="69" customFormat="1" ht="15.75" customHeight="1" outlineLevel="2" x14ac:dyDescent="0.2">
      <c r="A277" s="23"/>
      <c r="B277" s="149">
        <v>262</v>
      </c>
      <c r="C277" s="56" t="s">
        <v>325</v>
      </c>
      <c r="D277" s="32"/>
      <c r="E277" s="32"/>
      <c r="F277" s="32"/>
      <c r="G277" s="32" t="s">
        <v>42</v>
      </c>
      <c r="H277" s="80">
        <v>160</v>
      </c>
      <c r="I277" s="73"/>
      <c r="J277" s="81">
        <f t="shared" si="13"/>
        <v>0</v>
      </c>
    </row>
    <row r="278" spans="1:10" s="69" customFormat="1" ht="15.75" customHeight="1" outlineLevel="2" x14ac:dyDescent="0.2">
      <c r="A278" s="19"/>
      <c r="B278" s="144">
        <v>263</v>
      </c>
      <c r="C278" s="56" t="s">
        <v>326</v>
      </c>
      <c r="D278" s="32"/>
      <c r="E278" s="32"/>
      <c r="F278" s="32"/>
      <c r="G278" s="32" t="s">
        <v>42</v>
      </c>
      <c r="H278" s="80">
        <v>160</v>
      </c>
      <c r="I278" s="73"/>
      <c r="J278" s="81">
        <f t="shared" si="13"/>
        <v>0</v>
      </c>
    </row>
    <row r="279" spans="1:10" s="69" customFormat="1" ht="15.75" customHeight="1" outlineLevel="2" x14ac:dyDescent="0.2">
      <c r="A279" s="19"/>
      <c r="B279" s="144">
        <v>264</v>
      </c>
      <c r="C279" s="79" t="s">
        <v>327</v>
      </c>
      <c r="D279" s="31"/>
      <c r="E279" s="31"/>
      <c r="F279" s="31"/>
      <c r="G279" s="32" t="s">
        <v>42</v>
      </c>
      <c r="H279" s="80">
        <v>160</v>
      </c>
      <c r="I279" s="73"/>
      <c r="J279" s="81">
        <f t="shared" si="13"/>
        <v>0</v>
      </c>
    </row>
    <row r="280" spans="1:10" s="69" customFormat="1" ht="12.75" customHeight="1" thickBot="1" x14ac:dyDescent="0.25">
      <c r="A280" s="89"/>
      <c r="B280" s="89"/>
      <c r="C280" s="90"/>
      <c r="D280" s="91"/>
      <c r="E280" s="91"/>
      <c r="F280" s="91"/>
      <c r="G280" s="92"/>
      <c r="H280" s="93"/>
      <c r="I280" s="94"/>
      <c r="J280" s="95"/>
    </row>
    <row r="281" spans="1:10" s="69" customFormat="1" ht="18.95" customHeight="1" thickBot="1" x14ac:dyDescent="0.25">
      <c r="A281" s="89"/>
      <c r="B281" s="89"/>
      <c r="C281" s="200" t="s">
        <v>110</v>
      </c>
      <c r="D281" s="201"/>
      <c r="E281" s="201"/>
      <c r="F281" s="201"/>
      <c r="G281" s="201"/>
      <c r="H281" s="202">
        <f>J56+J58+J60+J61+J62+J63+J64+J66+J67+J68+J69+J71+J72+J73+J74+J76+J77+J78+J79+J81+J83+J84+J85+J86+J87+J89+J90+J91+J92+J94+J95+J96+J97+J98+J99+J101++J102+J104+J106+J108+J110+J111+J112+J116+J117+J118+J119+J120+J121+J122+J123+J124+J125+J127+J128+J129+J130+J131+J132+J133+J134+J135+J136+J137+J138+J140+J141+J143+J145+J147+J148+J149+J150+J151+J152+J153+J155+J156+J157+J158+J159+J160+J161+J162+J163+J164+J165+J166+J167+J168+J169+J170+J172+J173+J174+J176+J178+J179+J180+J181+J182+J183+J184+J185+J186+J187+J188+J189+J190+J191+J192+J193+J195+J197+J198+J199+J200+J201+J202+J203+J204+J205+J206+J207+J208+J209+J210+J211+J212+J213+J214+J215+J217+J218+J219+J220+J221+J223+J224+J225+J226+J227+J229+J230+J234+J235+J236+J237+J238+J240+J241+J242+J244+J245+J248+J252+J256+J258+J259+J261+J264+J266+J267+J269+J270+J271+J272+J273+J274+J275+J276+J277+J278+J279+J249+J250+J253+J254+J257+J262+J263</f>
        <v>0</v>
      </c>
      <c r="I281" s="203"/>
      <c r="J281" s="204"/>
    </row>
    <row r="282" spans="1:10" s="24" customFormat="1" ht="12.75" customHeight="1" x14ac:dyDescent="0.2">
      <c r="A282" s="89"/>
      <c r="B282" s="89"/>
      <c r="C282" s="90"/>
      <c r="D282" s="91"/>
      <c r="E282" s="91"/>
      <c r="F282" s="91"/>
      <c r="G282" s="92"/>
      <c r="H282" s="93"/>
      <c r="I282" s="94"/>
      <c r="J282" s="95"/>
    </row>
    <row r="283" spans="1:10" s="69" customFormat="1" ht="15.75" customHeight="1" x14ac:dyDescent="0.2">
      <c r="A283" s="188" t="s">
        <v>64</v>
      </c>
      <c r="B283" s="189"/>
      <c r="C283" s="189"/>
      <c r="D283" s="189"/>
      <c r="E283" s="189"/>
      <c r="F283" s="189"/>
      <c r="G283" s="189"/>
      <c r="H283" s="189"/>
      <c r="I283" s="189"/>
      <c r="J283" s="189"/>
    </row>
    <row r="284" spans="1:10" s="24" customFormat="1" ht="15.75" customHeight="1" x14ac:dyDescent="0.2">
      <c r="A284" s="219" t="s">
        <v>98</v>
      </c>
      <c r="B284" s="219"/>
      <c r="C284" s="219"/>
      <c r="D284" s="219"/>
      <c r="E284" s="219"/>
      <c r="F284" s="219"/>
      <c r="G284" s="219"/>
      <c r="H284" s="219"/>
      <c r="I284" s="219"/>
      <c r="J284" s="220"/>
    </row>
    <row r="285" spans="1:10" s="24" customFormat="1" ht="15.75" customHeight="1" outlineLevel="1" x14ac:dyDescent="0.2">
      <c r="A285" s="1" t="s">
        <v>130</v>
      </c>
      <c r="B285" s="1"/>
      <c r="C285" s="1"/>
      <c r="D285" s="1"/>
      <c r="E285" s="1"/>
      <c r="F285" s="1"/>
      <c r="G285" s="1"/>
      <c r="H285" s="1"/>
      <c r="I285" s="1"/>
      <c r="J285" s="163"/>
    </row>
    <row r="286" spans="1:10" s="69" customFormat="1" ht="15.75" customHeight="1" outlineLevel="1" x14ac:dyDescent="0.2">
      <c r="A286" s="52"/>
      <c r="B286" s="135"/>
      <c r="C286" s="221" t="s">
        <v>161</v>
      </c>
      <c r="D286" s="222"/>
      <c r="E286" s="222"/>
      <c r="F286" s="222"/>
      <c r="G286" s="222"/>
      <c r="H286" s="222"/>
      <c r="I286" s="222"/>
      <c r="J286" s="223"/>
    </row>
    <row r="287" spans="1:10" s="69" customFormat="1" ht="24.95" customHeight="1" outlineLevel="2" x14ac:dyDescent="0.2">
      <c r="A287" s="19"/>
      <c r="B287" s="145">
        <v>265</v>
      </c>
      <c r="C287" s="141" t="s">
        <v>328</v>
      </c>
      <c r="D287" s="96"/>
      <c r="E287" s="96"/>
      <c r="F287" s="96"/>
      <c r="G287" s="97" t="s">
        <v>42</v>
      </c>
      <c r="H287" s="98">
        <v>90</v>
      </c>
      <c r="I287" s="99"/>
      <c r="J287" s="100">
        <f t="shared" ref="J287:J306" si="14">I287*H287</f>
        <v>0</v>
      </c>
    </row>
    <row r="288" spans="1:10" s="69" customFormat="1" ht="24.95" customHeight="1" outlineLevel="2" x14ac:dyDescent="0.2">
      <c r="A288" s="19"/>
      <c r="B288" s="145">
        <v>416</v>
      </c>
      <c r="C288" s="141" t="s">
        <v>388</v>
      </c>
      <c r="D288" s="96"/>
      <c r="E288" s="96"/>
      <c r="F288" s="96"/>
      <c r="G288" s="97" t="s">
        <v>42</v>
      </c>
      <c r="H288" s="98">
        <v>90</v>
      </c>
      <c r="I288" s="99"/>
      <c r="J288" s="100">
        <f t="shared" si="14"/>
        <v>0</v>
      </c>
    </row>
    <row r="289" spans="1:10" s="69" customFormat="1" ht="24.95" customHeight="1" outlineLevel="2" x14ac:dyDescent="0.2">
      <c r="A289" s="19"/>
      <c r="B289" s="145">
        <v>266</v>
      </c>
      <c r="C289" s="141" t="s">
        <v>329</v>
      </c>
      <c r="D289" s="96"/>
      <c r="E289" s="96"/>
      <c r="F289" s="96"/>
      <c r="G289" s="97" t="s">
        <v>42</v>
      </c>
      <c r="H289" s="98">
        <v>90</v>
      </c>
      <c r="I289" s="99"/>
      <c r="J289" s="100">
        <f t="shared" si="14"/>
        <v>0</v>
      </c>
    </row>
    <row r="290" spans="1:10" s="69" customFormat="1" ht="24.95" customHeight="1" outlineLevel="2" x14ac:dyDescent="0.2">
      <c r="A290" s="19"/>
      <c r="B290" s="145">
        <v>267</v>
      </c>
      <c r="C290" s="141" t="s">
        <v>330</v>
      </c>
      <c r="D290" s="96"/>
      <c r="E290" s="96"/>
      <c r="F290" s="96"/>
      <c r="G290" s="97" t="s">
        <v>42</v>
      </c>
      <c r="H290" s="98">
        <v>90</v>
      </c>
      <c r="I290" s="99"/>
      <c r="J290" s="100">
        <f t="shared" si="14"/>
        <v>0</v>
      </c>
    </row>
    <row r="291" spans="1:10" s="24" customFormat="1" ht="24.95" customHeight="1" outlineLevel="2" x14ac:dyDescent="0.2">
      <c r="A291" s="19"/>
      <c r="B291" s="145">
        <v>268</v>
      </c>
      <c r="C291" s="141" t="s">
        <v>331</v>
      </c>
      <c r="D291" s="96"/>
      <c r="E291" s="96"/>
      <c r="F291" s="96"/>
      <c r="G291" s="97" t="s">
        <v>42</v>
      </c>
      <c r="H291" s="98">
        <v>90</v>
      </c>
      <c r="I291" s="99"/>
      <c r="J291" s="100">
        <f t="shared" si="14"/>
        <v>0</v>
      </c>
    </row>
    <row r="292" spans="1:10" s="69" customFormat="1" ht="24.95" customHeight="1" outlineLevel="2" x14ac:dyDescent="0.2">
      <c r="A292" s="19"/>
      <c r="B292" s="145">
        <v>269</v>
      </c>
      <c r="C292" s="141" t="s">
        <v>332</v>
      </c>
      <c r="D292" s="96"/>
      <c r="E292" s="96"/>
      <c r="F292" s="96"/>
      <c r="G292" s="97" t="s">
        <v>42</v>
      </c>
      <c r="H292" s="98">
        <v>90</v>
      </c>
      <c r="I292" s="99"/>
      <c r="J292" s="100">
        <f t="shared" si="14"/>
        <v>0</v>
      </c>
    </row>
    <row r="293" spans="1:10" s="69" customFormat="1" ht="24.95" customHeight="1" outlineLevel="2" x14ac:dyDescent="0.2">
      <c r="A293" s="19"/>
      <c r="B293" s="145">
        <v>270</v>
      </c>
      <c r="C293" s="141" t="s">
        <v>333</v>
      </c>
      <c r="D293" s="96"/>
      <c r="E293" s="96"/>
      <c r="F293" s="96"/>
      <c r="G293" s="97" t="s">
        <v>42</v>
      </c>
      <c r="H293" s="98">
        <v>90</v>
      </c>
      <c r="I293" s="99"/>
      <c r="J293" s="100">
        <f t="shared" si="14"/>
        <v>0</v>
      </c>
    </row>
    <row r="294" spans="1:10" s="69" customFormat="1" ht="24.95" customHeight="1" outlineLevel="2" x14ac:dyDescent="0.2">
      <c r="A294" s="19"/>
      <c r="B294" s="145">
        <v>271</v>
      </c>
      <c r="C294" s="141" t="s">
        <v>334</v>
      </c>
      <c r="D294" s="96"/>
      <c r="E294" s="96"/>
      <c r="F294" s="96"/>
      <c r="G294" s="97" t="s">
        <v>42</v>
      </c>
      <c r="H294" s="98">
        <v>90</v>
      </c>
      <c r="I294" s="99"/>
      <c r="J294" s="100">
        <f t="shared" si="14"/>
        <v>0</v>
      </c>
    </row>
    <row r="295" spans="1:10" s="69" customFormat="1" ht="24.95" customHeight="1" outlineLevel="2" x14ac:dyDescent="0.2">
      <c r="A295" s="19"/>
      <c r="B295" s="145">
        <v>417</v>
      </c>
      <c r="C295" s="141" t="s">
        <v>389</v>
      </c>
      <c r="D295" s="96"/>
      <c r="E295" s="96"/>
      <c r="F295" s="96"/>
      <c r="G295" s="97" t="s">
        <v>42</v>
      </c>
      <c r="H295" s="98">
        <v>90</v>
      </c>
      <c r="I295" s="99"/>
      <c r="J295" s="100">
        <f t="shared" si="14"/>
        <v>0</v>
      </c>
    </row>
    <row r="296" spans="1:10" s="69" customFormat="1" ht="24.95" customHeight="1" outlineLevel="2" x14ac:dyDescent="0.2">
      <c r="A296" s="32"/>
      <c r="B296" s="145">
        <v>272</v>
      </c>
      <c r="C296" s="141" t="s">
        <v>335</v>
      </c>
      <c r="D296" s="96"/>
      <c r="E296" s="96"/>
      <c r="F296" s="96"/>
      <c r="G296" s="97" t="s">
        <v>42</v>
      </c>
      <c r="H296" s="98">
        <v>90</v>
      </c>
      <c r="I296" s="99"/>
      <c r="J296" s="100">
        <f t="shared" si="14"/>
        <v>0</v>
      </c>
    </row>
    <row r="297" spans="1:10" s="24" customFormat="1" ht="24.95" customHeight="1" outlineLevel="2" x14ac:dyDescent="0.2">
      <c r="A297" s="83"/>
      <c r="B297" s="145">
        <v>273</v>
      </c>
      <c r="C297" s="141" t="s">
        <v>336</v>
      </c>
      <c r="D297" s="96"/>
      <c r="E297" s="96"/>
      <c r="F297" s="96"/>
      <c r="G297" s="97" t="s">
        <v>42</v>
      </c>
      <c r="H297" s="98">
        <v>90</v>
      </c>
      <c r="I297" s="99"/>
      <c r="J297" s="100">
        <f t="shared" si="14"/>
        <v>0</v>
      </c>
    </row>
    <row r="298" spans="1:10" s="69" customFormat="1" ht="24.95" customHeight="1" outlineLevel="2" x14ac:dyDescent="0.2">
      <c r="A298" s="20"/>
      <c r="B298" s="145">
        <v>274</v>
      </c>
      <c r="C298" s="141" t="s">
        <v>337</v>
      </c>
      <c r="D298" s="96"/>
      <c r="E298" s="96"/>
      <c r="F298" s="96"/>
      <c r="G298" s="97" t="s">
        <v>42</v>
      </c>
      <c r="H298" s="98">
        <v>90</v>
      </c>
      <c r="I298" s="99"/>
      <c r="J298" s="100">
        <f t="shared" si="14"/>
        <v>0</v>
      </c>
    </row>
    <row r="299" spans="1:10" s="69" customFormat="1" ht="24.95" customHeight="1" outlineLevel="2" x14ac:dyDescent="0.2">
      <c r="A299" s="32"/>
      <c r="B299" s="145">
        <v>275</v>
      </c>
      <c r="C299" s="141" t="s">
        <v>338</v>
      </c>
      <c r="D299" s="96"/>
      <c r="E299" s="96"/>
      <c r="F299" s="96"/>
      <c r="G299" s="97" t="s">
        <v>42</v>
      </c>
      <c r="H299" s="98">
        <v>90</v>
      </c>
      <c r="I299" s="99"/>
      <c r="J299" s="100">
        <f t="shared" si="14"/>
        <v>0</v>
      </c>
    </row>
    <row r="300" spans="1:10" s="69" customFormat="1" ht="24.95" customHeight="1" outlineLevel="2" x14ac:dyDescent="0.2">
      <c r="A300" s="83"/>
      <c r="B300" s="145">
        <v>276</v>
      </c>
      <c r="C300" s="141" t="s">
        <v>339</v>
      </c>
      <c r="D300" s="96"/>
      <c r="E300" s="96"/>
      <c r="F300" s="96"/>
      <c r="G300" s="97" t="s">
        <v>42</v>
      </c>
      <c r="H300" s="98">
        <v>90</v>
      </c>
      <c r="I300" s="99"/>
      <c r="J300" s="100">
        <f t="shared" si="14"/>
        <v>0</v>
      </c>
    </row>
    <row r="301" spans="1:10" s="69" customFormat="1" ht="24.95" customHeight="1" outlineLevel="2" x14ac:dyDescent="0.2">
      <c r="A301" s="32"/>
      <c r="B301" s="145">
        <v>277</v>
      </c>
      <c r="C301" s="141" t="s">
        <v>340</v>
      </c>
      <c r="D301" s="96"/>
      <c r="E301" s="96"/>
      <c r="F301" s="96"/>
      <c r="G301" s="97" t="s">
        <v>42</v>
      </c>
      <c r="H301" s="98">
        <v>90</v>
      </c>
      <c r="I301" s="99"/>
      <c r="J301" s="100">
        <f t="shared" si="14"/>
        <v>0</v>
      </c>
    </row>
    <row r="302" spans="1:10" s="69" customFormat="1" ht="24.95" customHeight="1" outlineLevel="2" x14ac:dyDescent="0.2">
      <c r="A302" s="83"/>
      <c r="B302" s="145">
        <v>278</v>
      </c>
      <c r="C302" s="141" t="s">
        <v>341</v>
      </c>
      <c r="D302" s="96"/>
      <c r="E302" s="96"/>
      <c r="F302" s="96"/>
      <c r="G302" s="97" t="s">
        <v>42</v>
      </c>
      <c r="H302" s="98">
        <v>90</v>
      </c>
      <c r="I302" s="99"/>
      <c r="J302" s="100">
        <f t="shared" si="14"/>
        <v>0</v>
      </c>
    </row>
    <row r="303" spans="1:10" s="69" customFormat="1" ht="24.95" customHeight="1" outlineLevel="2" x14ac:dyDescent="0.2">
      <c r="A303" s="32"/>
      <c r="B303" s="145">
        <v>279</v>
      </c>
      <c r="C303" s="141" t="s">
        <v>342</v>
      </c>
      <c r="D303" s="96"/>
      <c r="E303" s="96"/>
      <c r="F303" s="96"/>
      <c r="G303" s="97" t="s">
        <v>42</v>
      </c>
      <c r="H303" s="98">
        <v>90</v>
      </c>
      <c r="I303" s="99"/>
      <c r="J303" s="100">
        <f t="shared" si="14"/>
        <v>0</v>
      </c>
    </row>
    <row r="304" spans="1:10" s="24" customFormat="1" ht="24.95" customHeight="1" outlineLevel="2" x14ac:dyDescent="0.2">
      <c r="A304" s="83"/>
      <c r="B304" s="145">
        <v>280</v>
      </c>
      <c r="C304" s="141" t="s">
        <v>343</v>
      </c>
      <c r="D304" s="96"/>
      <c r="E304" s="96"/>
      <c r="F304" s="96"/>
      <c r="G304" s="97" t="s">
        <v>42</v>
      </c>
      <c r="H304" s="98">
        <v>90</v>
      </c>
      <c r="I304" s="99"/>
      <c r="J304" s="100">
        <f t="shared" si="14"/>
        <v>0</v>
      </c>
    </row>
    <row r="305" spans="1:10" s="69" customFormat="1" ht="24.95" customHeight="1" outlineLevel="2" x14ac:dyDescent="0.2">
      <c r="A305" s="32"/>
      <c r="B305" s="145">
        <v>281</v>
      </c>
      <c r="C305" s="150" t="s">
        <v>344</v>
      </c>
      <c r="D305" s="96"/>
      <c r="E305" s="96"/>
      <c r="F305" s="96"/>
      <c r="G305" s="97" t="s">
        <v>42</v>
      </c>
      <c r="H305" s="98">
        <v>90</v>
      </c>
      <c r="I305" s="99"/>
      <c r="J305" s="100">
        <f t="shared" si="14"/>
        <v>0</v>
      </c>
    </row>
    <row r="306" spans="1:10" s="69" customFormat="1" ht="24.95" customHeight="1" outlineLevel="2" x14ac:dyDescent="0.2">
      <c r="A306" s="83"/>
      <c r="B306" s="145">
        <v>282</v>
      </c>
      <c r="C306" s="141" t="s">
        <v>345</v>
      </c>
      <c r="D306" s="96"/>
      <c r="E306" s="96"/>
      <c r="F306" s="96"/>
      <c r="G306" s="97" t="s">
        <v>42</v>
      </c>
      <c r="H306" s="98">
        <v>90</v>
      </c>
      <c r="I306" s="99"/>
      <c r="J306" s="100">
        <f t="shared" si="14"/>
        <v>0</v>
      </c>
    </row>
    <row r="307" spans="1:10" s="69" customFormat="1" ht="15.75" customHeight="1" outlineLevel="1" x14ac:dyDescent="0.2">
      <c r="A307" s="53"/>
      <c r="B307" s="136"/>
      <c r="C307" s="221" t="s">
        <v>160</v>
      </c>
      <c r="D307" s="222"/>
      <c r="E307" s="222"/>
      <c r="F307" s="222"/>
      <c r="G307" s="222"/>
      <c r="H307" s="222"/>
      <c r="I307" s="222"/>
      <c r="J307" s="223"/>
    </row>
    <row r="308" spans="1:10" s="69" customFormat="1" ht="24.95" customHeight="1" outlineLevel="2" x14ac:dyDescent="0.2">
      <c r="A308" s="18"/>
      <c r="B308" s="151">
        <v>283</v>
      </c>
      <c r="C308" s="141" t="s">
        <v>346</v>
      </c>
      <c r="D308" s="96"/>
      <c r="E308" s="96"/>
      <c r="F308" s="96"/>
      <c r="G308" s="97" t="s">
        <v>42</v>
      </c>
      <c r="H308" s="98">
        <v>100</v>
      </c>
      <c r="I308" s="99"/>
      <c r="J308" s="100">
        <f t="shared" ref="J308:J313" si="15">I308*H308</f>
        <v>0</v>
      </c>
    </row>
    <row r="309" spans="1:10" s="69" customFormat="1" ht="24.95" customHeight="1" outlineLevel="2" x14ac:dyDescent="0.2">
      <c r="A309" s="39"/>
      <c r="B309" s="147">
        <v>284</v>
      </c>
      <c r="C309" s="141" t="s">
        <v>347</v>
      </c>
      <c r="D309" s="96"/>
      <c r="E309" s="96"/>
      <c r="F309" s="96"/>
      <c r="G309" s="97" t="s">
        <v>42</v>
      </c>
      <c r="H309" s="98">
        <v>100</v>
      </c>
      <c r="I309" s="99"/>
      <c r="J309" s="100">
        <f t="shared" si="15"/>
        <v>0</v>
      </c>
    </row>
    <row r="310" spans="1:10" s="69" customFormat="1" ht="24.95" customHeight="1" outlineLevel="2" x14ac:dyDescent="0.2">
      <c r="A310" s="39"/>
      <c r="B310" s="147">
        <v>285</v>
      </c>
      <c r="C310" s="141" t="s">
        <v>348</v>
      </c>
      <c r="D310" s="96"/>
      <c r="E310" s="96"/>
      <c r="F310" s="96"/>
      <c r="G310" s="97" t="s">
        <v>42</v>
      </c>
      <c r="H310" s="98">
        <v>100</v>
      </c>
      <c r="I310" s="99"/>
      <c r="J310" s="100">
        <f t="shared" si="15"/>
        <v>0</v>
      </c>
    </row>
    <row r="311" spans="1:10" s="69" customFormat="1" ht="24.95" customHeight="1" outlineLevel="2" x14ac:dyDescent="0.2">
      <c r="A311" s="39"/>
      <c r="B311" s="147">
        <v>286</v>
      </c>
      <c r="C311" s="141" t="s">
        <v>349</v>
      </c>
      <c r="D311" s="96"/>
      <c r="E311" s="96"/>
      <c r="F311" s="96"/>
      <c r="G311" s="97" t="s">
        <v>42</v>
      </c>
      <c r="H311" s="98">
        <v>100</v>
      </c>
      <c r="I311" s="99"/>
      <c r="J311" s="100">
        <f t="shared" si="15"/>
        <v>0</v>
      </c>
    </row>
    <row r="312" spans="1:10" s="69" customFormat="1" ht="24.95" customHeight="1" outlineLevel="2" x14ac:dyDescent="0.2">
      <c r="A312" s="39"/>
      <c r="B312" s="147">
        <v>287</v>
      </c>
      <c r="C312" s="141" t="s">
        <v>350</v>
      </c>
      <c r="D312" s="96"/>
      <c r="E312" s="96"/>
      <c r="F312" s="96"/>
      <c r="G312" s="97" t="s">
        <v>42</v>
      </c>
      <c r="H312" s="98">
        <v>100</v>
      </c>
      <c r="I312" s="99"/>
      <c r="J312" s="100">
        <f t="shared" si="15"/>
        <v>0</v>
      </c>
    </row>
    <row r="313" spans="1:10" s="69" customFormat="1" ht="24.95" customHeight="1" outlineLevel="2" x14ac:dyDescent="0.2">
      <c r="A313" s="39"/>
      <c r="B313" s="147">
        <v>288</v>
      </c>
      <c r="C313" s="141" t="s">
        <v>351</v>
      </c>
      <c r="D313" s="96"/>
      <c r="E313" s="96"/>
      <c r="F313" s="96"/>
      <c r="G313" s="97" t="s">
        <v>42</v>
      </c>
      <c r="H313" s="98">
        <v>100</v>
      </c>
      <c r="I313" s="99"/>
      <c r="J313" s="100">
        <f t="shared" si="15"/>
        <v>0</v>
      </c>
    </row>
    <row r="314" spans="1:10" s="69" customFormat="1" ht="15.75" customHeight="1" outlineLevel="1" x14ac:dyDescent="0.2">
      <c r="A314" s="52"/>
      <c r="B314" s="135"/>
      <c r="C314" s="221" t="s">
        <v>159</v>
      </c>
      <c r="D314" s="222"/>
      <c r="E314" s="222"/>
      <c r="F314" s="222"/>
      <c r="G314" s="222"/>
      <c r="H314" s="222"/>
      <c r="I314" s="222"/>
      <c r="J314" s="223"/>
    </row>
    <row r="315" spans="1:10" s="101" customFormat="1" ht="24.95" customHeight="1" outlineLevel="2" x14ac:dyDescent="0.2">
      <c r="A315" s="45"/>
      <c r="B315" s="152">
        <v>289</v>
      </c>
      <c r="C315" s="141" t="s">
        <v>352</v>
      </c>
      <c r="D315" s="96"/>
      <c r="E315" s="96"/>
      <c r="F315" s="96"/>
      <c r="G315" s="97" t="s">
        <v>42</v>
      </c>
      <c r="H315" s="98">
        <v>120</v>
      </c>
      <c r="I315" s="99"/>
      <c r="J315" s="100">
        <f>I315*H315</f>
        <v>0</v>
      </c>
    </row>
    <row r="316" spans="1:10" s="101" customFormat="1" ht="24.95" customHeight="1" outlineLevel="2" x14ac:dyDescent="0.2">
      <c r="A316" s="102"/>
      <c r="B316" s="153">
        <v>290</v>
      </c>
      <c r="C316" s="141" t="s">
        <v>353</v>
      </c>
      <c r="D316" s="96"/>
      <c r="E316" s="96"/>
      <c r="F316" s="96"/>
      <c r="G316" s="97" t="s">
        <v>42</v>
      </c>
      <c r="H316" s="98">
        <v>120</v>
      </c>
      <c r="I316" s="99"/>
      <c r="J316" s="100">
        <f>I316*H316</f>
        <v>0</v>
      </c>
    </row>
    <row r="317" spans="1:10" s="101" customFormat="1" ht="24.95" customHeight="1" outlineLevel="2" x14ac:dyDescent="0.2">
      <c r="A317" s="45"/>
      <c r="B317" s="152">
        <v>291</v>
      </c>
      <c r="C317" s="141" t="s">
        <v>354</v>
      </c>
      <c r="D317" s="96"/>
      <c r="E317" s="96"/>
      <c r="F317" s="96"/>
      <c r="G317" s="97" t="s">
        <v>42</v>
      </c>
      <c r="H317" s="98">
        <v>120</v>
      </c>
      <c r="I317" s="99"/>
      <c r="J317" s="100">
        <f>I317*H317</f>
        <v>0</v>
      </c>
    </row>
    <row r="318" spans="1:10" s="101" customFormat="1" ht="24.95" customHeight="1" outlineLevel="2" x14ac:dyDescent="0.2">
      <c r="A318" s="102"/>
      <c r="B318" s="153">
        <v>292</v>
      </c>
      <c r="C318" s="141" t="s">
        <v>355</v>
      </c>
      <c r="D318" s="96"/>
      <c r="E318" s="96"/>
      <c r="F318" s="96"/>
      <c r="G318" s="97" t="s">
        <v>42</v>
      </c>
      <c r="H318" s="98">
        <v>120</v>
      </c>
      <c r="I318" s="99"/>
      <c r="J318" s="100">
        <f>I318*H318</f>
        <v>0</v>
      </c>
    </row>
    <row r="319" spans="1:10" s="101" customFormat="1" ht="24.95" customHeight="1" outlineLevel="2" x14ac:dyDescent="0.2">
      <c r="A319" s="45"/>
      <c r="B319" s="152">
        <v>293</v>
      </c>
      <c r="C319" s="141" t="s">
        <v>356</v>
      </c>
      <c r="D319" s="96"/>
      <c r="E319" s="96"/>
      <c r="F319" s="96"/>
      <c r="G319" s="97" t="s">
        <v>42</v>
      </c>
      <c r="H319" s="98">
        <v>120</v>
      </c>
      <c r="I319" s="99"/>
      <c r="J319" s="100">
        <f>I319*H319</f>
        <v>0</v>
      </c>
    </row>
    <row r="320" spans="1:10" s="69" customFormat="1" ht="15.75" customHeight="1" outlineLevel="1" x14ac:dyDescent="0.2">
      <c r="A320" s="53"/>
      <c r="B320" s="136"/>
      <c r="C320" s="221" t="s">
        <v>57</v>
      </c>
      <c r="D320" s="222"/>
      <c r="E320" s="222"/>
      <c r="F320" s="222"/>
      <c r="G320" s="222"/>
      <c r="H320" s="222"/>
      <c r="I320" s="222"/>
      <c r="J320" s="223"/>
    </row>
    <row r="321" spans="1:10" s="69" customFormat="1" ht="24.95" customHeight="1" outlineLevel="2" x14ac:dyDescent="0.2">
      <c r="A321" s="31"/>
      <c r="B321" s="151">
        <v>294</v>
      </c>
      <c r="C321" s="141" t="s">
        <v>357</v>
      </c>
      <c r="D321" s="96"/>
      <c r="E321" s="96"/>
      <c r="F321" s="96"/>
      <c r="G321" s="97" t="s">
        <v>42</v>
      </c>
      <c r="H321" s="98">
        <v>90</v>
      </c>
      <c r="I321" s="99"/>
      <c r="J321" s="100">
        <f>I321*H321</f>
        <v>0</v>
      </c>
    </row>
    <row r="322" spans="1:10" s="69" customFormat="1" ht="24.95" customHeight="1" outlineLevel="2" x14ac:dyDescent="0.2">
      <c r="A322" s="31"/>
      <c r="B322" s="151">
        <v>295</v>
      </c>
      <c r="C322" s="141" t="s">
        <v>358</v>
      </c>
      <c r="D322" s="96"/>
      <c r="E322" s="96"/>
      <c r="F322" s="96"/>
      <c r="G322" s="97" t="s">
        <v>42</v>
      </c>
      <c r="H322" s="98">
        <v>90</v>
      </c>
      <c r="I322" s="99"/>
      <c r="J322" s="100">
        <f>I322*H322</f>
        <v>0</v>
      </c>
    </row>
    <row r="323" spans="1:10" s="69" customFormat="1" ht="24.95" customHeight="1" outlineLevel="2" x14ac:dyDescent="0.2">
      <c r="A323" s="31"/>
      <c r="B323" s="151">
        <v>296</v>
      </c>
      <c r="C323" s="141" t="s">
        <v>359</v>
      </c>
      <c r="D323" s="96"/>
      <c r="E323" s="96"/>
      <c r="F323" s="96"/>
      <c r="G323" s="97" t="s">
        <v>42</v>
      </c>
      <c r="H323" s="98">
        <v>90</v>
      </c>
      <c r="I323" s="99"/>
      <c r="J323" s="100">
        <f>I323*H323</f>
        <v>0</v>
      </c>
    </row>
    <row r="324" spans="1:10" s="69" customFormat="1" ht="24.95" customHeight="1" outlineLevel="2" x14ac:dyDescent="0.2">
      <c r="A324" s="31"/>
      <c r="B324" s="151">
        <v>297</v>
      </c>
      <c r="C324" s="141" t="s">
        <v>360</v>
      </c>
      <c r="D324" s="96"/>
      <c r="E324" s="96"/>
      <c r="F324" s="96"/>
      <c r="G324" s="97" t="s">
        <v>42</v>
      </c>
      <c r="H324" s="98">
        <v>90</v>
      </c>
      <c r="I324" s="99"/>
      <c r="J324" s="100">
        <f>I324*H324</f>
        <v>0</v>
      </c>
    </row>
    <row r="325" spans="1:10" s="69" customFormat="1" ht="24.95" customHeight="1" outlineLevel="2" x14ac:dyDescent="0.2">
      <c r="A325" s="31"/>
      <c r="B325" s="151">
        <v>298</v>
      </c>
      <c r="C325" s="141" t="s">
        <v>361</v>
      </c>
      <c r="D325" s="96"/>
      <c r="E325" s="96"/>
      <c r="F325" s="96"/>
      <c r="G325" s="97" t="s">
        <v>42</v>
      </c>
      <c r="H325" s="98">
        <v>90</v>
      </c>
      <c r="I325" s="99"/>
      <c r="J325" s="100">
        <f>I325*H325</f>
        <v>0</v>
      </c>
    </row>
    <row r="326" spans="1:10" s="69" customFormat="1" ht="15.75" customHeight="1" outlineLevel="1" x14ac:dyDescent="0.2">
      <c r="A326" s="53"/>
      <c r="B326" s="136"/>
      <c r="C326" s="221" t="s">
        <v>58</v>
      </c>
      <c r="D326" s="222"/>
      <c r="E326" s="222"/>
      <c r="F326" s="222"/>
      <c r="G326" s="222"/>
      <c r="H326" s="222"/>
      <c r="I326" s="222"/>
      <c r="J326" s="223"/>
    </row>
    <row r="327" spans="1:10" s="101" customFormat="1" ht="24.95" customHeight="1" outlineLevel="2" x14ac:dyDescent="0.2">
      <c r="A327" s="103"/>
      <c r="B327" s="153">
        <v>299</v>
      </c>
      <c r="C327" s="141" t="s">
        <v>362</v>
      </c>
      <c r="D327" s="96"/>
      <c r="E327" s="96"/>
      <c r="F327" s="96"/>
      <c r="G327" s="97" t="s">
        <v>42</v>
      </c>
      <c r="H327" s="98">
        <v>90</v>
      </c>
      <c r="I327" s="99"/>
      <c r="J327" s="100">
        <f t="shared" ref="J327:J332" si="16">I327*H327</f>
        <v>0</v>
      </c>
    </row>
    <row r="328" spans="1:10" s="101" customFormat="1" ht="24.95" customHeight="1" outlineLevel="2" x14ac:dyDescent="0.2">
      <c r="A328" s="103"/>
      <c r="B328" s="153">
        <v>300</v>
      </c>
      <c r="C328" s="141" t="s">
        <v>363</v>
      </c>
      <c r="D328" s="96"/>
      <c r="E328" s="96"/>
      <c r="F328" s="96"/>
      <c r="G328" s="97" t="s">
        <v>42</v>
      </c>
      <c r="H328" s="98">
        <v>90</v>
      </c>
      <c r="I328" s="99"/>
      <c r="J328" s="100">
        <f t="shared" si="16"/>
        <v>0</v>
      </c>
    </row>
    <row r="329" spans="1:10" s="101" customFormat="1" ht="24.95" customHeight="1" outlineLevel="2" x14ac:dyDescent="0.2">
      <c r="A329" s="103"/>
      <c r="B329" s="153">
        <v>301</v>
      </c>
      <c r="C329" s="141" t="s">
        <v>364</v>
      </c>
      <c r="D329" s="96"/>
      <c r="E329" s="96"/>
      <c r="F329" s="96"/>
      <c r="G329" s="97" t="s">
        <v>42</v>
      </c>
      <c r="H329" s="98">
        <v>90</v>
      </c>
      <c r="I329" s="99"/>
      <c r="J329" s="100">
        <f t="shared" si="16"/>
        <v>0</v>
      </c>
    </row>
    <row r="330" spans="1:10" s="101" customFormat="1" ht="24.95" customHeight="1" outlineLevel="2" x14ac:dyDescent="0.2">
      <c r="A330" s="103"/>
      <c r="B330" s="153">
        <v>302</v>
      </c>
      <c r="C330" s="141" t="s">
        <v>365</v>
      </c>
      <c r="D330" s="96"/>
      <c r="E330" s="96"/>
      <c r="F330" s="96"/>
      <c r="G330" s="97" t="s">
        <v>42</v>
      </c>
      <c r="H330" s="98">
        <v>90</v>
      </c>
      <c r="I330" s="99"/>
      <c r="J330" s="100">
        <f t="shared" si="16"/>
        <v>0</v>
      </c>
    </row>
    <row r="331" spans="1:10" s="101" customFormat="1" ht="24.95" customHeight="1" outlineLevel="2" x14ac:dyDescent="0.2">
      <c r="A331" s="103"/>
      <c r="B331" s="153">
        <v>303</v>
      </c>
      <c r="C331" s="141" t="s">
        <v>366</v>
      </c>
      <c r="D331" s="96"/>
      <c r="E331" s="96"/>
      <c r="F331" s="96"/>
      <c r="G331" s="97" t="s">
        <v>42</v>
      </c>
      <c r="H331" s="98">
        <v>90</v>
      </c>
      <c r="I331" s="99"/>
      <c r="J331" s="100">
        <f t="shared" si="16"/>
        <v>0</v>
      </c>
    </row>
    <row r="332" spans="1:10" s="101" customFormat="1" ht="24.95" customHeight="1" outlineLevel="2" x14ac:dyDescent="0.2">
      <c r="A332" s="103"/>
      <c r="B332" s="153">
        <v>304</v>
      </c>
      <c r="C332" s="141" t="s">
        <v>367</v>
      </c>
      <c r="D332" s="96"/>
      <c r="E332" s="96"/>
      <c r="F332" s="96"/>
      <c r="G332" s="97" t="s">
        <v>42</v>
      </c>
      <c r="H332" s="98">
        <v>90</v>
      </c>
      <c r="I332" s="99"/>
      <c r="J332" s="100">
        <f t="shared" si="16"/>
        <v>0</v>
      </c>
    </row>
    <row r="333" spans="1:10" s="69" customFormat="1" ht="15.75" customHeight="1" outlineLevel="1" x14ac:dyDescent="0.2">
      <c r="A333" s="53"/>
      <c r="B333" s="136"/>
      <c r="C333" s="221" t="s">
        <v>162</v>
      </c>
      <c r="D333" s="222"/>
      <c r="E333" s="222"/>
      <c r="F333" s="222"/>
      <c r="G333" s="222"/>
      <c r="H333" s="222"/>
      <c r="I333" s="222"/>
      <c r="J333" s="223"/>
    </row>
    <row r="334" spans="1:10" s="69" customFormat="1" ht="24.95" customHeight="1" outlineLevel="2" x14ac:dyDescent="0.2">
      <c r="A334" s="18"/>
      <c r="B334" s="154">
        <v>305</v>
      </c>
      <c r="C334" s="141" t="s">
        <v>368</v>
      </c>
      <c r="D334" s="96"/>
      <c r="E334" s="96"/>
      <c r="F334" s="96"/>
      <c r="G334" s="97" t="s">
        <v>42</v>
      </c>
      <c r="H334" s="98">
        <v>100</v>
      </c>
      <c r="I334" s="99"/>
      <c r="J334" s="100">
        <f t="shared" ref="J334:J339" si="17">I334*H334</f>
        <v>0</v>
      </c>
    </row>
    <row r="335" spans="1:10" s="69" customFormat="1" ht="24.95" customHeight="1" outlineLevel="2" x14ac:dyDescent="0.2">
      <c r="A335" s="31"/>
      <c r="B335" s="154">
        <v>306</v>
      </c>
      <c r="C335" s="141" t="s">
        <v>369</v>
      </c>
      <c r="D335" s="96"/>
      <c r="E335" s="96"/>
      <c r="F335" s="96"/>
      <c r="G335" s="97" t="s">
        <v>42</v>
      </c>
      <c r="H335" s="98">
        <v>100</v>
      </c>
      <c r="I335" s="99"/>
      <c r="J335" s="100">
        <f t="shared" si="17"/>
        <v>0</v>
      </c>
    </row>
    <row r="336" spans="1:10" s="69" customFormat="1" ht="24.95" customHeight="1" outlineLevel="2" x14ac:dyDescent="0.2">
      <c r="A336" s="31"/>
      <c r="B336" s="154">
        <v>307</v>
      </c>
      <c r="C336" s="141" t="s">
        <v>370</v>
      </c>
      <c r="D336" s="96"/>
      <c r="E336" s="96"/>
      <c r="F336" s="96"/>
      <c r="G336" s="97" t="s">
        <v>42</v>
      </c>
      <c r="H336" s="98">
        <v>100</v>
      </c>
      <c r="I336" s="99"/>
      <c r="J336" s="100">
        <f t="shared" si="17"/>
        <v>0</v>
      </c>
    </row>
    <row r="337" spans="1:10" s="69" customFormat="1" ht="24.95" customHeight="1" outlineLevel="2" x14ac:dyDescent="0.2">
      <c r="A337" s="31"/>
      <c r="B337" s="154">
        <v>308</v>
      </c>
      <c r="C337" s="141" t="s">
        <v>371</v>
      </c>
      <c r="D337" s="96"/>
      <c r="E337" s="96"/>
      <c r="F337" s="96"/>
      <c r="G337" s="97" t="s">
        <v>42</v>
      </c>
      <c r="H337" s="98">
        <v>100</v>
      </c>
      <c r="I337" s="99"/>
      <c r="J337" s="100">
        <f t="shared" si="17"/>
        <v>0</v>
      </c>
    </row>
    <row r="338" spans="1:10" s="69" customFormat="1" ht="24.95" customHeight="1" outlineLevel="2" x14ac:dyDescent="0.2">
      <c r="A338" s="18"/>
      <c r="B338" s="154">
        <v>309</v>
      </c>
      <c r="C338" s="141" t="s">
        <v>372</v>
      </c>
      <c r="D338" s="96"/>
      <c r="E338" s="96"/>
      <c r="F338" s="96"/>
      <c r="G338" s="97" t="s">
        <v>42</v>
      </c>
      <c r="H338" s="98">
        <v>100</v>
      </c>
      <c r="I338" s="99"/>
      <c r="J338" s="100">
        <f t="shared" si="17"/>
        <v>0</v>
      </c>
    </row>
    <row r="339" spans="1:10" s="69" customFormat="1" ht="24.95" customHeight="1" outlineLevel="2" x14ac:dyDescent="0.2">
      <c r="A339" s="31"/>
      <c r="B339" s="154">
        <v>310</v>
      </c>
      <c r="C339" s="141" t="s">
        <v>373</v>
      </c>
      <c r="D339" s="96"/>
      <c r="E339" s="96"/>
      <c r="F339" s="96"/>
      <c r="G339" s="97" t="s">
        <v>42</v>
      </c>
      <c r="H339" s="98">
        <v>100</v>
      </c>
      <c r="I339" s="99"/>
      <c r="J339" s="100">
        <f t="shared" si="17"/>
        <v>0</v>
      </c>
    </row>
    <row r="340" spans="1:10" s="69" customFormat="1" ht="30" hidden="1" customHeight="1" outlineLevel="2" x14ac:dyDescent="0.2">
      <c r="A340" s="167"/>
      <c r="B340" s="167"/>
      <c r="C340" s="167"/>
      <c r="D340" s="167"/>
      <c r="E340" s="167"/>
      <c r="F340" s="167"/>
      <c r="G340" s="167"/>
      <c r="H340" s="167"/>
      <c r="I340" s="167"/>
      <c r="J340" s="168"/>
    </row>
    <row r="341" spans="1:10" s="69" customFormat="1" ht="30" hidden="1" customHeight="1" outlineLevel="2" x14ac:dyDescent="0.2">
      <c r="A341" s="169"/>
      <c r="B341" s="169"/>
      <c r="C341" s="169"/>
      <c r="D341" s="169"/>
      <c r="E341" s="169"/>
      <c r="F341" s="169"/>
      <c r="G341" s="169"/>
      <c r="H341" s="169"/>
      <c r="I341" s="169"/>
      <c r="J341" s="170"/>
    </row>
    <row r="342" spans="1:10" s="69" customFormat="1" ht="30" hidden="1" customHeight="1" outlineLevel="2" x14ac:dyDescent="0.2">
      <c r="A342" s="169"/>
      <c r="B342" s="169"/>
      <c r="C342" s="169"/>
      <c r="D342" s="169"/>
      <c r="E342" s="169"/>
      <c r="F342" s="169"/>
      <c r="G342" s="169"/>
      <c r="H342" s="169"/>
      <c r="I342" s="169"/>
      <c r="J342" s="170"/>
    </row>
    <row r="343" spans="1:10" s="69" customFormat="1" ht="30" hidden="1" customHeight="1" outlineLevel="2" x14ac:dyDescent="0.2">
      <c r="A343" s="169"/>
      <c r="B343" s="169"/>
      <c r="C343" s="169"/>
      <c r="D343" s="169"/>
      <c r="E343" s="169"/>
      <c r="F343" s="169"/>
      <c r="G343" s="169"/>
      <c r="H343" s="169"/>
      <c r="I343" s="169"/>
      <c r="J343" s="170"/>
    </row>
    <row r="344" spans="1:10" s="69" customFormat="1" ht="30" hidden="1" customHeight="1" outlineLevel="2" x14ac:dyDescent="0.2">
      <c r="A344" s="171"/>
      <c r="B344" s="171"/>
      <c r="C344" s="171"/>
      <c r="D344" s="171"/>
      <c r="E344" s="171"/>
      <c r="F344" s="171"/>
      <c r="G344" s="171"/>
      <c r="H344" s="171"/>
      <c r="I344" s="171"/>
      <c r="J344" s="172"/>
    </row>
    <row r="345" spans="1:10" s="69" customFormat="1" ht="15.75" customHeight="1" x14ac:dyDescent="0.2">
      <c r="A345" s="104" t="s">
        <v>70</v>
      </c>
      <c r="B345" s="104"/>
      <c r="C345" s="104"/>
      <c r="D345" s="60"/>
      <c r="E345" s="60"/>
      <c r="F345" s="60"/>
      <c r="G345" s="60"/>
      <c r="H345" s="60"/>
      <c r="I345" s="60"/>
      <c r="J345" s="61"/>
    </row>
    <row r="346" spans="1:10" s="69" customFormat="1" ht="15.75" customHeight="1" outlineLevel="1" x14ac:dyDescent="0.2">
      <c r="A346" s="1" t="s">
        <v>132</v>
      </c>
      <c r="B346" s="1"/>
      <c r="C346" s="1"/>
      <c r="D346" s="1"/>
      <c r="E346" s="1"/>
      <c r="F346" s="1"/>
      <c r="G346" s="1"/>
      <c r="H346" s="1"/>
      <c r="I346" s="1"/>
      <c r="J346" s="163"/>
    </row>
    <row r="347" spans="1:10" s="69" customFormat="1" ht="15.75" customHeight="1" outlineLevel="1" x14ac:dyDescent="0.2">
      <c r="A347" s="84"/>
      <c r="B347" s="137"/>
      <c r="C347" s="182" t="s">
        <v>68</v>
      </c>
      <c r="D347" s="224"/>
      <c r="E347" s="224"/>
      <c r="F347" s="224"/>
      <c r="G347" s="224"/>
      <c r="H347" s="224"/>
      <c r="I347" s="224"/>
      <c r="J347" s="225"/>
    </row>
    <row r="348" spans="1:10" s="69" customFormat="1" ht="24.95" customHeight="1" outlineLevel="2" x14ac:dyDescent="0.2">
      <c r="A348" s="31"/>
      <c r="B348" s="151">
        <v>311</v>
      </c>
      <c r="C348" s="155" t="s">
        <v>374</v>
      </c>
      <c r="D348" s="103"/>
      <c r="E348" s="103"/>
      <c r="F348" s="103"/>
      <c r="G348" s="105" t="s">
        <v>42</v>
      </c>
      <c r="H348" s="106">
        <v>150</v>
      </c>
      <c r="I348" s="99"/>
      <c r="J348" s="107">
        <f>I348*H348</f>
        <v>0</v>
      </c>
    </row>
    <row r="349" spans="1:10" s="69" customFormat="1" ht="15.75" customHeight="1" outlineLevel="1" x14ac:dyDescent="0.2">
      <c r="A349" s="84"/>
      <c r="B349" s="137"/>
      <c r="C349" s="182" t="s">
        <v>395</v>
      </c>
      <c r="D349" s="224"/>
      <c r="E349" s="224"/>
      <c r="F349" s="224"/>
      <c r="G349" s="224"/>
      <c r="H349" s="224"/>
      <c r="I349" s="224"/>
      <c r="J349" s="225"/>
    </row>
    <row r="350" spans="1:10" s="69" customFormat="1" ht="24.95" customHeight="1" outlineLevel="2" x14ac:dyDescent="0.2">
      <c r="A350" s="31"/>
      <c r="B350" s="156">
        <v>436</v>
      </c>
      <c r="C350" s="155" t="s">
        <v>417</v>
      </c>
      <c r="D350" s="103"/>
      <c r="E350" s="103"/>
      <c r="F350" s="103"/>
      <c r="G350" s="105" t="s">
        <v>42</v>
      </c>
      <c r="H350" s="106">
        <v>150</v>
      </c>
      <c r="I350" s="99"/>
      <c r="J350" s="107">
        <f>I350*H350</f>
        <v>0</v>
      </c>
    </row>
    <row r="351" spans="1:10" s="69" customFormat="1" ht="24.95" customHeight="1" outlineLevel="2" x14ac:dyDescent="0.2">
      <c r="A351" s="31"/>
      <c r="B351" s="156">
        <v>437</v>
      </c>
      <c r="C351" s="155" t="s">
        <v>418</v>
      </c>
      <c r="D351" s="103"/>
      <c r="E351" s="103"/>
      <c r="F351" s="162"/>
      <c r="G351" s="105" t="s">
        <v>42</v>
      </c>
      <c r="H351" s="106">
        <v>150</v>
      </c>
      <c r="I351" s="108"/>
      <c r="J351" s="107">
        <f t="shared" ref="J351:J353" si="18">I351*H351</f>
        <v>0</v>
      </c>
    </row>
    <row r="352" spans="1:10" s="69" customFormat="1" ht="24.95" customHeight="1" outlineLevel="2" x14ac:dyDescent="0.2">
      <c r="A352" s="31"/>
      <c r="B352" s="156">
        <v>438</v>
      </c>
      <c r="C352" s="155" t="s">
        <v>419</v>
      </c>
      <c r="D352" s="103"/>
      <c r="E352" s="103"/>
      <c r="F352" s="162"/>
      <c r="G352" s="105" t="s">
        <v>42</v>
      </c>
      <c r="H352" s="106">
        <v>150</v>
      </c>
      <c r="I352" s="108"/>
      <c r="J352" s="107">
        <f t="shared" si="18"/>
        <v>0</v>
      </c>
    </row>
    <row r="353" spans="1:10" s="69" customFormat="1" ht="24.95" customHeight="1" outlineLevel="2" x14ac:dyDescent="0.2">
      <c r="A353" s="31"/>
      <c r="B353" s="156">
        <v>439</v>
      </c>
      <c r="C353" s="155" t="s">
        <v>420</v>
      </c>
      <c r="D353" s="103"/>
      <c r="E353" s="103"/>
      <c r="F353" s="162"/>
      <c r="G353" s="105" t="s">
        <v>42</v>
      </c>
      <c r="H353" s="106">
        <v>150</v>
      </c>
      <c r="I353" s="108"/>
      <c r="J353" s="107">
        <f t="shared" si="18"/>
        <v>0</v>
      </c>
    </row>
    <row r="354" spans="1:10" s="69" customFormat="1" ht="15.75" customHeight="1" outlineLevel="1" x14ac:dyDescent="0.2">
      <c r="A354" s="84"/>
      <c r="B354" s="137"/>
      <c r="C354" s="182" t="s">
        <v>94</v>
      </c>
      <c r="D354" s="183"/>
      <c r="E354" s="183"/>
      <c r="F354" s="183"/>
      <c r="G354" s="183"/>
      <c r="H354" s="183"/>
      <c r="I354" s="183"/>
      <c r="J354" s="184"/>
    </row>
    <row r="355" spans="1:10" s="69" customFormat="1" ht="24.95" customHeight="1" outlineLevel="2" x14ac:dyDescent="0.2">
      <c r="A355" s="31"/>
      <c r="B355" s="151">
        <v>314</v>
      </c>
      <c r="C355" s="141" t="s">
        <v>375</v>
      </c>
      <c r="D355" s="103"/>
      <c r="E355" s="103"/>
      <c r="F355" s="103"/>
      <c r="G355" s="105" t="s">
        <v>42</v>
      </c>
      <c r="H355" s="106">
        <v>140</v>
      </c>
      <c r="I355" s="99"/>
      <c r="J355" s="107">
        <f>I355*H355</f>
        <v>0</v>
      </c>
    </row>
    <row r="356" spans="1:10" s="69" customFormat="1" ht="15.75" customHeight="1" outlineLevel="1" x14ac:dyDescent="0.2">
      <c r="A356" s="1" t="s">
        <v>131</v>
      </c>
      <c r="B356" s="1"/>
      <c r="C356" s="1"/>
      <c r="D356" s="1"/>
      <c r="E356" s="1"/>
      <c r="F356" s="1"/>
      <c r="G356" s="1"/>
      <c r="H356" s="1"/>
      <c r="I356" s="1"/>
      <c r="J356" s="163"/>
    </row>
    <row r="357" spans="1:10" s="69" customFormat="1" ht="15.75" customHeight="1" outlineLevel="1" x14ac:dyDescent="0.2">
      <c r="A357" s="84"/>
      <c r="B357" s="137"/>
      <c r="C357" s="182" t="s">
        <v>95</v>
      </c>
      <c r="D357" s="224"/>
      <c r="E357" s="224"/>
      <c r="F357" s="224"/>
      <c r="G357" s="224"/>
      <c r="H357" s="224"/>
      <c r="I357" s="224"/>
      <c r="J357" s="225"/>
    </row>
    <row r="358" spans="1:10" s="69" customFormat="1" ht="24.95" customHeight="1" outlineLevel="2" x14ac:dyDescent="0.2">
      <c r="A358" s="31"/>
      <c r="B358" s="151">
        <v>315</v>
      </c>
      <c r="C358" s="103" t="s">
        <v>376</v>
      </c>
      <c r="D358" s="31"/>
      <c r="E358" s="31"/>
      <c r="F358" s="31"/>
      <c r="G358" s="105" t="s">
        <v>42</v>
      </c>
      <c r="H358" s="106">
        <v>210</v>
      </c>
      <c r="I358" s="99"/>
      <c r="J358" s="107">
        <f>I358*H358</f>
        <v>0</v>
      </c>
    </row>
    <row r="359" spans="1:10" s="69" customFormat="1" ht="24.95" customHeight="1" outlineLevel="2" x14ac:dyDescent="0.2">
      <c r="A359" s="31"/>
      <c r="B359" s="151">
        <v>316</v>
      </c>
      <c r="C359" s="103" t="s">
        <v>377</v>
      </c>
      <c r="D359" s="67"/>
      <c r="E359" s="31"/>
      <c r="F359" s="31"/>
      <c r="G359" s="105" t="s">
        <v>42</v>
      </c>
      <c r="H359" s="106">
        <v>210</v>
      </c>
      <c r="I359" s="108"/>
      <c r="J359" s="107">
        <f t="shared" ref="J359:J361" si="19">I359*H359</f>
        <v>0</v>
      </c>
    </row>
    <row r="360" spans="1:10" s="69" customFormat="1" ht="24.95" customHeight="1" outlineLevel="2" x14ac:dyDescent="0.2">
      <c r="A360" s="31"/>
      <c r="B360" s="151">
        <v>317</v>
      </c>
      <c r="C360" s="103" t="s">
        <v>378</v>
      </c>
      <c r="D360" s="31"/>
      <c r="E360" s="31"/>
      <c r="F360" s="31"/>
      <c r="G360" s="105" t="s">
        <v>42</v>
      </c>
      <c r="H360" s="106">
        <v>210</v>
      </c>
      <c r="I360" s="108"/>
      <c r="J360" s="107">
        <f t="shared" si="19"/>
        <v>0</v>
      </c>
    </row>
    <row r="361" spans="1:10" s="69" customFormat="1" ht="24.95" customHeight="1" outlineLevel="2" x14ac:dyDescent="0.2">
      <c r="A361" s="31"/>
      <c r="B361" s="156">
        <v>318</v>
      </c>
      <c r="C361" s="109" t="s">
        <v>379</v>
      </c>
      <c r="D361" s="103"/>
      <c r="E361" s="103"/>
      <c r="F361" s="103"/>
      <c r="G361" s="105" t="s">
        <v>42</v>
      </c>
      <c r="H361" s="106">
        <v>160</v>
      </c>
      <c r="I361" s="108"/>
      <c r="J361" s="107">
        <f t="shared" si="19"/>
        <v>0</v>
      </c>
    </row>
    <row r="362" spans="1:10" s="69" customFormat="1" ht="24.95" customHeight="1" outlineLevel="2" x14ac:dyDescent="0.2">
      <c r="A362" s="31"/>
      <c r="B362" s="156">
        <v>319</v>
      </c>
      <c r="C362" s="109" t="s">
        <v>380</v>
      </c>
      <c r="D362" s="103"/>
      <c r="E362" s="103"/>
      <c r="F362" s="103"/>
      <c r="G362" s="105" t="s">
        <v>42</v>
      </c>
      <c r="H362" s="106">
        <v>210</v>
      </c>
      <c r="I362" s="108"/>
      <c r="J362" s="107">
        <f>I362*H362</f>
        <v>0</v>
      </c>
    </row>
    <row r="363" spans="1:10" s="69" customFormat="1" ht="24.95" customHeight="1" outlineLevel="1" x14ac:dyDescent="0.2">
      <c r="A363" s="1" t="s">
        <v>133</v>
      </c>
      <c r="B363" s="1"/>
      <c r="C363" s="1"/>
      <c r="D363" s="1"/>
      <c r="E363" s="1"/>
      <c r="F363" s="1"/>
      <c r="G363" s="1"/>
      <c r="H363" s="1"/>
      <c r="I363" s="1"/>
      <c r="J363" s="163"/>
    </row>
    <row r="364" spans="1:10" s="69" customFormat="1" ht="15.75" customHeight="1" outlineLevel="1" x14ac:dyDescent="0.2">
      <c r="A364" s="84"/>
      <c r="B364" s="137"/>
      <c r="C364" s="182" t="s">
        <v>69</v>
      </c>
      <c r="D364" s="224"/>
      <c r="E364" s="224"/>
      <c r="F364" s="224"/>
      <c r="G364" s="224"/>
      <c r="H364" s="224"/>
      <c r="I364" s="224"/>
      <c r="J364" s="225"/>
    </row>
    <row r="365" spans="1:10" s="69" customFormat="1" ht="24.95" customHeight="1" outlineLevel="2" x14ac:dyDescent="0.2">
      <c r="A365" s="31"/>
      <c r="B365" s="151">
        <v>320</v>
      </c>
      <c r="C365" s="103" t="s">
        <v>384</v>
      </c>
      <c r="D365" s="103"/>
      <c r="E365" s="103"/>
      <c r="F365" s="103"/>
      <c r="G365" s="105" t="s">
        <v>42</v>
      </c>
      <c r="H365" s="106">
        <v>150</v>
      </c>
      <c r="I365" s="99"/>
      <c r="J365" s="107">
        <f>I365*H365</f>
        <v>0</v>
      </c>
    </row>
    <row r="366" spans="1:10" s="69" customFormat="1" ht="15.75" customHeight="1" outlineLevel="1" x14ac:dyDescent="0.2">
      <c r="A366" s="38"/>
      <c r="B366" s="38"/>
      <c r="C366" s="179" t="s">
        <v>108</v>
      </c>
      <c r="D366" s="180"/>
      <c r="E366" s="180"/>
      <c r="F366" s="180"/>
      <c r="G366" s="180"/>
      <c r="H366" s="180"/>
      <c r="I366" s="180"/>
      <c r="J366" s="181"/>
    </row>
    <row r="367" spans="1:10" s="69" customFormat="1" ht="24.95" customHeight="1" outlineLevel="2" x14ac:dyDescent="0.2">
      <c r="A367" s="36"/>
      <c r="B367" s="146">
        <v>321</v>
      </c>
      <c r="C367" s="110" t="s">
        <v>77</v>
      </c>
      <c r="D367" s="111"/>
      <c r="E367" s="111"/>
      <c r="F367" s="111"/>
      <c r="G367" s="97" t="s">
        <v>42</v>
      </c>
      <c r="H367" s="98">
        <v>140</v>
      </c>
      <c r="I367" s="112"/>
      <c r="J367" s="100">
        <f>I367*H367</f>
        <v>0</v>
      </c>
    </row>
    <row r="368" spans="1:10" s="69" customFormat="1" ht="24.95" customHeight="1" outlineLevel="2" x14ac:dyDescent="0.2">
      <c r="A368" s="35"/>
      <c r="B368" s="139">
        <v>322</v>
      </c>
      <c r="C368" s="110" t="s">
        <v>122</v>
      </c>
      <c r="D368" s="111"/>
      <c r="E368" s="111"/>
      <c r="F368" s="111"/>
      <c r="G368" s="97" t="s">
        <v>42</v>
      </c>
      <c r="H368" s="98">
        <v>140</v>
      </c>
      <c r="I368" s="112"/>
      <c r="J368" s="100">
        <f t="shared" ref="J368:J370" si="20">I368*H368</f>
        <v>0</v>
      </c>
    </row>
    <row r="369" spans="1:10" s="69" customFormat="1" ht="24.95" customHeight="1" outlineLevel="2" x14ac:dyDescent="0.2">
      <c r="A369" s="35"/>
      <c r="B369" s="146">
        <v>323</v>
      </c>
      <c r="C369" s="110" t="s">
        <v>123</v>
      </c>
      <c r="D369" s="111"/>
      <c r="E369" s="111"/>
      <c r="F369" s="111"/>
      <c r="G369" s="97" t="s">
        <v>42</v>
      </c>
      <c r="H369" s="98">
        <v>140</v>
      </c>
      <c r="I369" s="112"/>
      <c r="J369" s="100">
        <f t="shared" si="20"/>
        <v>0</v>
      </c>
    </row>
    <row r="370" spans="1:10" s="69" customFormat="1" ht="24.95" customHeight="1" outlineLevel="2" x14ac:dyDescent="0.2">
      <c r="A370" s="35"/>
      <c r="B370" s="139">
        <v>324</v>
      </c>
      <c r="C370" s="110" t="s">
        <v>124</v>
      </c>
      <c r="D370" s="111"/>
      <c r="E370" s="111"/>
      <c r="F370" s="111"/>
      <c r="G370" s="97" t="s">
        <v>42</v>
      </c>
      <c r="H370" s="98">
        <v>140</v>
      </c>
      <c r="I370" s="112"/>
      <c r="J370" s="100">
        <f t="shared" si="20"/>
        <v>0</v>
      </c>
    </row>
    <row r="371" spans="1:10" s="69" customFormat="1" ht="24.95" customHeight="1" outlineLevel="2" x14ac:dyDescent="0.2">
      <c r="A371" s="35"/>
      <c r="B371" s="146">
        <v>325</v>
      </c>
      <c r="C371" s="97" t="s">
        <v>76</v>
      </c>
      <c r="D371" s="113"/>
      <c r="E371" s="113"/>
      <c r="F371" s="113"/>
      <c r="G371" s="97" t="s">
        <v>42</v>
      </c>
      <c r="H371" s="98">
        <v>140</v>
      </c>
      <c r="I371" s="112"/>
      <c r="J371" s="100">
        <f>I371*H371</f>
        <v>0</v>
      </c>
    </row>
    <row r="372" spans="1:10" s="69" customFormat="1" ht="24.95" customHeight="1" outlineLevel="2" x14ac:dyDescent="0.2">
      <c r="A372" s="35"/>
      <c r="B372" s="139">
        <v>326</v>
      </c>
      <c r="C372" s="97" t="s">
        <v>100</v>
      </c>
      <c r="D372" s="113"/>
      <c r="E372" s="113"/>
      <c r="F372" s="113"/>
      <c r="G372" s="97" t="s">
        <v>42</v>
      </c>
      <c r="H372" s="98">
        <v>140</v>
      </c>
      <c r="I372" s="112"/>
      <c r="J372" s="100">
        <f>I372*H372</f>
        <v>0</v>
      </c>
    </row>
    <row r="373" spans="1:10" s="69" customFormat="1" ht="15.75" customHeight="1" outlineLevel="1" x14ac:dyDescent="0.2">
      <c r="A373" s="38"/>
      <c r="B373" s="38"/>
      <c r="C373" s="114" t="s">
        <v>399</v>
      </c>
      <c r="D373" s="54"/>
      <c r="E373" s="54"/>
      <c r="F373" s="54"/>
      <c r="G373" s="54"/>
      <c r="H373" s="54"/>
      <c r="I373" s="54"/>
      <c r="J373" s="55"/>
    </row>
    <row r="374" spans="1:10" s="69" customFormat="1" ht="24.95" customHeight="1" outlineLevel="2" x14ac:dyDescent="0.2">
      <c r="A374" s="36"/>
      <c r="B374" s="146">
        <v>327</v>
      </c>
      <c r="C374" s="26" t="s">
        <v>78</v>
      </c>
      <c r="D374" s="113"/>
      <c r="E374" s="113"/>
      <c r="F374" s="113"/>
      <c r="G374" s="97" t="s">
        <v>42</v>
      </c>
      <c r="H374" s="98">
        <v>200</v>
      </c>
      <c r="I374" s="115"/>
      <c r="J374" s="100">
        <f t="shared" ref="J374:J384" si="21">I374*H374</f>
        <v>0</v>
      </c>
    </row>
    <row r="375" spans="1:10" s="69" customFormat="1" ht="24.95" customHeight="1" outlineLevel="2" x14ac:dyDescent="0.2">
      <c r="A375" s="36"/>
      <c r="B375" s="146">
        <v>328</v>
      </c>
      <c r="C375" s="26" t="s">
        <v>79</v>
      </c>
      <c r="D375" s="113"/>
      <c r="E375" s="113"/>
      <c r="F375" s="113"/>
      <c r="G375" s="97" t="s">
        <v>42</v>
      </c>
      <c r="H375" s="98">
        <v>200</v>
      </c>
      <c r="I375" s="115"/>
      <c r="J375" s="100">
        <f t="shared" si="21"/>
        <v>0</v>
      </c>
    </row>
    <row r="376" spans="1:10" s="69" customFormat="1" ht="15.75" customHeight="1" outlineLevel="2" x14ac:dyDescent="0.2">
      <c r="A376" s="116"/>
      <c r="B376" s="116"/>
      <c r="C376" s="75"/>
      <c r="D376" s="58"/>
      <c r="E376" s="58"/>
      <c r="F376" s="58"/>
      <c r="G376" s="75"/>
      <c r="H376" s="117"/>
      <c r="I376" s="75"/>
      <c r="J376" s="118"/>
    </row>
    <row r="377" spans="1:10" s="69" customFormat="1" ht="24.95" customHeight="1" outlineLevel="2" x14ac:dyDescent="0.2">
      <c r="A377" s="36"/>
      <c r="B377" s="146">
        <v>329</v>
      </c>
      <c r="C377" s="26" t="s">
        <v>86</v>
      </c>
      <c r="D377" s="113"/>
      <c r="E377" s="113"/>
      <c r="F377" s="113"/>
      <c r="G377" s="97" t="s">
        <v>42</v>
      </c>
      <c r="H377" s="98">
        <v>240</v>
      </c>
      <c r="I377" s="115"/>
      <c r="J377" s="100">
        <f t="shared" si="21"/>
        <v>0</v>
      </c>
    </row>
    <row r="378" spans="1:10" s="69" customFormat="1" ht="24.95" customHeight="1" outlineLevel="2" x14ac:dyDescent="0.2">
      <c r="A378" s="36"/>
      <c r="B378" s="146">
        <v>330</v>
      </c>
      <c r="C378" s="26" t="s">
        <v>80</v>
      </c>
      <c r="D378" s="113"/>
      <c r="E378" s="113"/>
      <c r="F378" s="113"/>
      <c r="G378" s="97" t="s">
        <v>42</v>
      </c>
      <c r="H378" s="98">
        <v>240</v>
      </c>
      <c r="I378" s="115"/>
      <c r="J378" s="100">
        <f t="shared" si="21"/>
        <v>0</v>
      </c>
    </row>
    <row r="379" spans="1:10" s="69" customFormat="1" ht="24.95" customHeight="1" outlineLevel="2" x14ac:dyDescent="0.2">
      <c r="A379" s="36"/>
      <c r="B379" s="146">
        <v>331</v>
      </c>
      <c r="C379" s="26" t="s">
        <v>81</v>
      </c>
      <c r="D379" s="113"/>
      <c r="E379" s="113"/>
      <c r="F379" s="113"/>
      <c r="G379" s="97" t="s">
        <v>42</v>
      </c>
      <c r="H379" s="98">
        <v>240</v>
      </c>
      <c r="I379" s="115"/>
      <c r="J379" s="100">
        <f t="shared" si="21"/>
        <v>0</v>
      </c>
    </row>
    <row r="380" spans="1:10" s="69" customFormat="1" ht="15.75" customHeight="1" outlineLevel="2" x14ac:dyDescent="0.2">
      <c r="A380" s="116"/>
      <c r="B380" s="116"/>
      <c r="C380" s="75"/>
      <c r="D380" s="58"/>
      <c r="E380" s="58"/>
      <c r="F380" s="58"/>
      <c r="G380" s="75"/>
      <c r="H380" s="117"/>
      <c r="I380" s="75"/>
      <c r="J380" s="118"/>
    </row>
    <row r="381" spans="1:10" s="69" customFormat="1" ht="24.95" customHeight="1" outlineLevel="2" x14ac:dyDescent="0.2">
      <c r="A381" s="36"/>
      <c r="B381" s="146">
        <v>332</v>
      </c>
      <c r="C381" s="26" t="s">
        <v>82</v>
      </c>
      <c r="D381" s="113"/>
      <c r="E381" s="113"/>
      <c r="F381" s="113"/>
      <c r="G381" s="97" t="s">
        <v>42</v>
      </c>
      <c r="H381" s="98">
        <v>240</v>
      </c>
      <c r="I381" s="115"/>
      <c r="J381" s="100">
        <f>I381*H381</f>
        <v>0</v>
      </c>
    </row>
    <row r="382" spans="1:10" s="69" customFormat="1" ht="24.95" customHeight="1" outlineLevel="2" x14ac:dyDescent="0.2">
      <c r="A382" s="36"/>
      <c r="B382" s="146">
        <v>333</v>
      </c>
      <c r="C382" s="26" t="s">
        <v>83</v>
      </c>
      <c r="D382" s="113"/>
      <c r="E382" s="113"/>
      <c r="F382" s="113"/>
      <c r="G382" s="97" t="s">
        <v>42</v>
      </c>
      <c r="H382" s="98">
        <v>240</v>
      </c>
      <c r="I382" s="115"/>
      <c r="J382" s="100">
        <f t="shared" si="21"/>
        <v>0</v>
      </c>
    </row>
    <row r="383" spans="1:10" s="69" customFormat="1" ht="24.95" customHeight="1" outlineLevel="2" x14ac:dyDescent="0.2">
      <c r="A383" s="36"/>
      <c r="B383" s="146">
        <v>334</v>
      </c>
      <c r="C383" s="26" t="s">
        <v>84</v>
      </c>
      <c r="D383" s="113"/>
      <c r="E383" s="113"/>
      <c r="F383" s="113"/>
      <c r="G383" s="97" t="s">
        <v>42</v>
      </c>
      <c r="H383" s="98">
        <v>240</v>
      </c>
      <c r="I383" s="115"/>
      <c r="J383" s="100">
        <f t="shared" si="21"/>
        <v>0</v>
      </c>
    </row>
    <row r="384" spans="1:10" s="69" customFormat="1" ht="24.95" customHeight="1" outlineLevel="2" x14ac:dyDescent="0.2">
      <c r="A384" s="36"/>
      <c r="B384" s="146">
        <v>335</v>
      </c>
      <c r="C384" s="26" t="s">
        <v>85</v>
      </c>
      <c r="D384" s="113"/>
      <c r="E384" s="113"/>
      <c r="F384" s="113"/>
      <c r="G384" s="97" t="s">
        <v>42</v>
      </c>
      <c r="H384" s="98">
        <v>240</v>
      </c>
      <c r="I384" s="115"/>
      <c r="J384" s="100">
        <f t="shared" si="21"/>
        <v>0</v>
      </c>
    </row>
    <row r="385" spans="1:10" s="69" customFormat="1" ht="15.75" customHeight="1" outlineLevel="1" x14ac:dyDescent="0.2">
      <c r="A385" s="38"/>
      <c r="B385" s="38"/>
      <c r="C385" s="59" t="s">
        <v>99</v>
      </c>
      <c r="D385" s="54"/>
      <c r="E385" s="54"/>
      <c r="F385" s="54"/>
      <c r="G385" s="54"/>
      <c r="H385" s="54"/>
      <c r="I385" s="54"/>
      <c r="J385" s="55"/>
    </row>
    <row r="386" spans="1:10" s="69" customFormat="1" ht="24.95" customHeight="1" outlineLevel="2" x14ac:dyDescent="0.2">
      <c r="A386" s="36"/>
      <c r="B386" s="146">
        <v>336</v>
      </c>
      <c r="C386" s="26" t="s">
        <v>87</v>
      </c>
      <c r="D386" s="28"/>
      <c r="E386" s="28"/>
      <c r="F386" s="28"/>
      <c r="G386" s="29" t="s">
        <v>42</v>
      </c>
      <c r="H386" s="30">
        <v>150</v>
      </c>
      <c r="I386" s="85"/>
      <c r="J386" s="78">
        <f>I386*H386</f>
        <v>0</v>
      </c>
    </row>
    <row r="387" spans="1:10" s="69" customFormat="1" ht="24.95" customHeight="1" outlineLevel="2" x14ac:dyDescent="0.2">
      <c r="A387" s="36"/>
      <c r="B387" s="146">
        <v>337</v>
      </c>
      <c r="C387" s="26" t="s">
        <v>88</v>
      </c>
      <c r="D387" s="28"/>
      <c r="E387" s="28"/>
      <c r="F387" s="28"/>
      <c r="G387" s="29" t="s">
        <v>42</v>
      </c>
      <c r="H387" s="30">
        <v>150</v>
      </c>
      <c r="I387" s="85"/>
      <c r="J387" s="78">
        <f>I387*H387</f>
        <v>0</v>
      </c>
    </row>
    <row r="388" spans="1:10" s="69" customFormat="1" ht="24.95" customHeight="1" outlineLevel="2" x14ac:dyDescent="0.2">
      <c r="A388" s="36"/>
      <c r="B388" s="146">
        <v>338</v>
      </c>
      <c r="C388" s="26" t="s">
        <v>89</v>
      </c>
      <c r="D388" s="28"/>
      <c r="E388" s="28"/>
      <c r="F388" s="28"/>
      <c r="G388" s="29" t="s">
        <v>42</v>
      </c>
      <c r="H388" s="30">
        <v>150</v>
      </c>
      <c r="I388" s="85"/>
      <c r="J388" s="78">
        <f>I388*H388</f>
        <v>0</v>
      </c>
    </row>
    <row r="389" spans="1:10" s="69" customFormat="1" ht="24.95" customHeight="1" outlineLevel="2" x14ac:dyDescent="0.2">
      <c r="A389" s="36"/>
      <c r="B389" s="146">
        <v>339</v>
      </c>
      <c r="C389" s="26" t="s">
        <v>90</v>
      </c>
      <c r="D389" s="28"/>
      <c r="E389" s="28"/>
      <c r="F389" s="28"/>
      <c r="G389" s="29" t="s">
        <v>42</v>
      </c>
      <c r="H389" s="30">
        <v>150</v>
      </c>
      <c r="I389" s="85"/>
      <c r="J389" s="78">
        <f>I389*H389</f>
        <v>0</v>
      </c>
    </row>
    <row r="390" spans="1:10" s="69" customFormat="1" ht="15.75" customHeight="1" outlineLevel="1" x14ac:dyDescent="0.2">
      <c r="A390" s="38"/>
      <c r="B390" s="38"/>
      <c r="C390" s="179" t="s">
        <v>125</v>
      </c>
      <c r="D390" s="180"/>
      <c r="E390" s="180"/>
      <c r="F390" s="180"/>
      <c r="G390" s="180"/>
      <c r="H390" s="180"/>
      <c r="I390" s="180"/>
      <c r="J390" s="181"/>
    </row>
    <row r="391" spans="1:10" s="69" customFormat="1" ht="24.95" customHeight="1" outlineLevel="2" x14ac:dyDescent="0.2">
      <c r="A391" s="36"/>
      <c r="B391" s="146">
        <v>340</v>
      </c>
      <c r="C391" s="26" t="s">
        <v>91</v>
      </c>
      <c r="D391" s="113"/>
      <c r="E391" s="113"/>
      <c r="F391" s="113"/>
      <c r="G391" s="97" t="s">
        <v>42</v>
      </c>
      <c r="H391" s="98">
        <v>180</v>
      </c>
      <c r="I391" s="115"/>
      <c r="J391" s="100">
        <f>I391*H391</f>
        <v>0</v>
      </c>
    </row>
    <row r="392" spans="1:10" s="69" customFormat="1" ht="24.95" customHeight="1" outlineLevel="2" x14ac:dyDescent="0.2">
      <c r="A392" s="36"/>
      <c r="B392" s="146">
        <v>341</v>
      </c>
      <c r="C392" s="26" t="s">
        <v>92</v>
      </c>
      <c r="D392" s="113"/>
      <c r="E392" s="113"/>
      <c r="F392" s="113"/>
      <c r="G392" s="97" t="s">
        <v>42</v>
      </c>
      <c r="H392" s="98">
        <v>180</v>
      </c>
      <c r="I392" s="115"/>
      <c r="J392" s="100">
        <f>H392*I392</f>
        <v>0</v>
      </c>
    </row>
    <row r="393" spans="1:10" s="69" customFormat="1" ht="15.75" customHeight="1" outlineLevel="1" x14ac:dyDescent="0.2">
      <c r="A393" s="38"/>
      <c r="B393" s="38"/>
      <c r="C393" s="179" t="s">
        <v>126</v>
      </c>
      <c r="D393" s="180"/>
      <c r="E393" s="180"/>
      <c r="F393" s="180"/>
      <c r="G393" s="180"/>
      <c r="H393" s="180"/>
      <c r="I393" s="180"/>
      <c r="J393" s="181"/>
    </row>
    <row r="394" spans="1:10" s="101" customFormat="1" ht="24.95" customHeight="1" outlineLevel="2" x14ac:dyDescent="0.2">
      <c r="A394" s="103"/>
      <c r="B394" s="153">
        <v>342</v>
      </c>
      <c r="C394" s="141" t="s">
        <v>105</v>
      </c>
      <c r="D394" s="103"/>
      <c r="E394" s="103"/>
      <c r="F394" s="103"/>
      <c r="G394" s="97" t="s">
        <v>42</v>
      </c>
      <c r="H394" s="119">
        <v>180</v>
      </c>
      <c r="I394" s="115"/>
      <c r="J394" s="100">
        <f>I394*H394</f>
        <v>0</v>
      </c>
    </row>
    <row r="395" spans="1:10" s="69" customFormat="1" ht="15.75" customHeight="1" outlineLevel="1" x14ac:dyDescent="0.2">
      <c r="A395" s="38"/>
      <c r="B395" s="38"/>
      <c r="C395" s="179" t="s">
        <v>109</v>
      </c>
      <c r="D395" s="180"/>
      <c r="E395" s="180"/>
      <c r="F395" s="180"/>
      <c r="G395" s="180"/>
      <c r="H395" s="180"/>
      <c r="I395" s="180"/>
      <c r="J395" s="181"/>
    </row>
    <row r="396" spans="1:10" s="69" customFormat="1" ht="24.95" customHeight="1" outlineLevel="2" x14ac:dyDescent="0.2">
      <c r="A396" s="31"/>
      <c r="B396" s="151">
        <v>343</v>
      </c>
      <c r="C396" s="141" t="s">
        <v>381</v>
      </c>
      <c r="D396" s="103"/>
      <c r="E396" s="103"/>
      <c r="F396" s="103"/>
      <c r="G396" s="97" t="s">
        <v>42</v>
      </c>
      <c r="H396" s="106">
        <v>150</v>
      </c>
      <c r="I396" s="115"/>
      <c r="J396" s="100">
        <f>I396*H396</f>
        <v>0</v>
      </c>
    </row>
    <row r="397" spans="1:10" s="69" customFormat="1" ht="24.95" customHeight="1" outlineLevel="2" x14ac:dyDescent="0.2">
      <c r="A397" s="31"/>
      <c r="B397" s="151">
        <v>344</v>
      </c>
      <c r="C397" s="141" t="s">
        <v>382</v>
      </c>
      <c r="D397" s="103"/>
      <c r="E397" s="103"/>
      <c r="F397" s="103"/>
      <c r="G397" s="97" t="s">
        <v>42</v>
      </c>
      <c r="H397" s="106">
        <v>150</v>
      </c>
      <c r="I397" s="115"/>
      <c r="J397" s="100">
        <f>I397*H397</f>
        <v>0</v>
      </c>
    </row>
    <row r="398" spans="1:10" s="69" customFormat="1" ht="15.75" customHeight="1" outlineLevel="1" x14ac:dyDescent="0.2">
      <c r="A398" s="38"/>
      <c r="B398" s="38"/>
      <c r="C398" s="179" t="s">
        <v>403</v>
      </c>
      <c r="D398" s="180"/>
      <c r="E398" s="180"/>
      <c r="F398" s="180"/>
      <c r="G398" s="180"/>
      <c r="H398" s="180"/>
      <c r="I398" s="180"/>
      <c r="J398" s="181"/>
    </row>
    <row r="399" spans="1:10" s="69" customFormat="1" ht="24.95" customHeight="1" outlineLevel="2" x14ac:dyDescent="0.2">
      <c r="B399" s="151">
        <v>345</v>
      </c>
      <c r="C399" s="141" t="s">
        <v>387</v>
      </c>
      <c r="D399" s="103"/>
      <c r="E399" s="103"/>
      <c r="F399" s="103"/>
      <c r="G399" s="97" t="s">
        <v>42</v>
      </c>
      <c r="H399" s="106">
        <v>150</v>
      </c>
      <c r="I399" s="115"/>
      <c r="J399" s="100">
        <f>I399*H399</f>
        <v>0</v>
      </c>
    </row>
    <row r="400" spans="1:10" s="69" customFormat="1" ht="15.75" customHeight="1" outlineLevel="1" x14ac:dyDescent="0.2">
      <c r="A400" s="38"/>
      <c r="B400" s="38"/>
      <c r="C400" s="179" t="s">
        <v>402</v>
      </c>
      <c r="D400" s="180"/>
      <c r="E400" s="180"/>
      <c r="F400" s="180"/>
      <c r="G400" s="180"/>
      <c r="H400" s="180"/>
      <c r="I400" s="180"/>
      <c r="J400" s="181"/>
    </row>
    <row r="401" spans="1:10" s="69" customFormat="1" ht="24.95" customHeight="1" outlineLevel="2" x14ac:dyDescent="0.2">
      <c r="B401" s="151">
        <v>346</v>
      </c>
      <c r="C401" s="141" t="s">
        <v>107</v>
      </c>
      <c r="D401" s="103"/>
      <c r="E401" s="103"/>
      <c r="F401" s="103"/>
      <c r="G401" s="97" t="s">
        <v>42</v>
      </c>
      <c r="H401" s="106">
        <v>130</v>
      </c>
      <c r="I401" s="115"/>
      <c r="J401" s="100">
        <f>I401*H401</f>
        <v>0</v>
      </c>
    </row>
    <row r="402" spans="1:10" s="69" customFormat="1" ht="15.75" customHeight="1" outlineLevel="1" x14ac:dyDescent="0.2">
      <c r="A402" s="1" t="s">
        <v>167</v>
      </c>
      <c r="B402" s="1"/>
      <c r="C402" s="1"/>
      <c r="D402" s="1"/>
      <c r="E402" s="1"/>
      <c r="F402" s="1"/>
      <c r="G402" s="1"/>
      <c r="H402" s="1"/>
      <c r="I402" s="1"/>
      <c r="J402" s="163"/>
    </row>
    <row r="403" spans="1:10" s="69" customFormat="1" ht="15.75" customHeight="1" outlineLevel="1" x14ac:dyDescent="0.2">
      <c r="A403" s="38"/>
      <c r="B403" s="38"/>
      <c r="C403" s="179" t="s">
        <v>400</v>
      </c>
      <c r="D403" s="180"/>
      <c r="E403" s="180"/>
      <c r="F403" s="180"/>
      <c r="G403" s="180"/>
      <c r="H403" s="180"/>
      <c r="I403" s="180"/>
      <c r="J403" s="181"/>
    </row>
    <row r="404" spans="1:10" s="69" customFormat="1" ht="24.95" customHeight="1" outlineLevel="2" x14ac:dyDescent="0.2">
      <c r="A404" s="31"/>
      <c r="B404" s="151">
        <v>347</v>
      </c>
      <c r="C404" s="141" t="s">
        <v>106</v>
      </c>
      <c r="D404" s="103"/>
      <c r="E404" s="103"/>
      <c r="F404" s="103"/>
      <c r="G404" s="97" t="s">
        <v>42</v>
      </c>
      <c r="H404" s="106">
        <v>190</v>
      </c>
      <c r="I404" s="115"/>
      <c r="J404" s="100">
        <f>I404*H404</f>
        <v>0</v>
      </c>
    </row>
    <row r="405" spans="1:10" s="69" customFormat="1" ht="15.75" customHeight="1" outlineLevel="1" x14ac:dyDescent="0.2">
      <c r="A405" s="84"/>
      <c r="B405" s="137"/>
      <c r="C405" s="164" t="s">
        <v>404</v>
      </c>
      <c r="D405" s="177"/>
      <c r="E405" s="177"/>
      <c r="F405" s="177"/>
      <c r="G405" s="177"/>
      <c r="H405" s="177"/>
      <c r="I405" s="177"/>
      <c r="J405" s="178"/>
    </row>
    <row r="406" spans="1:10" s="69" customFormat="1" ht="24.95" customHeight="1" outlineLevel="2" x14ac:dyDescent="0.2">
      <c r="A406" s="67"/>
      <c r="B406" s="157">
        <v>348</v>
      </c>
      <c r="C406" s="141" t="s">
        <v>165</v>
      </c>
      <c r="D406" s="103"/>
      <c r="E406" s="103"/>
      <c r="F406" s="103"/>
      <c r="G406" s="97" t="s">
        <v>42</v>
      </c>
      <c r="H406" s="106">
        <v>190</v>
      </c>
      <c r="I406" s="115"/>
      <c r="J406" s="100">
        <f t="shared" ref="J406:J410" si="22">I406*H406</f>
        <v>0</v>
      </c>
    </row>
    <row r="407" spans="1:10" s="69" customFormat="1" ht="15.75" customHeight="1" outlineLevel="1" x14ac:dyDescent="0.2">
      <c r="A407" s="84"/>
      <c r="B407" s="137"/>
      <c r="C407" s="164" t="s">
        <v>405</v>
      </c>
      <c r="D407" s="177"/>
      <c r="E407" s="177"/>
      <c r="F407" s="177"/>
      <c r="G407" s="177"/>
      <c r="H407" s="177"/>
      <c r="I407" s="177"/>
      <c r="J407" s="178"/>
    </row>
    <row r="408" spans="1:10" s="69" customFormat="1" ht="24.95" customHeight="1" outlineLevel="2" x14ac:dyDescent="0.2">
      <c r="A408" s="67"/>
      <c r="B408" s="157">
        <v>349</v>
      </c>
      <c r="C408" s="141" t="s">
        <v>166</v>
      </c>
      <c r="D408" s="103"/>
      <c r="E408" s="103"/>
      <c r="F408" s="103"/>
      <c r="G408" s="97" t="s">
        <v>42</v>
      </c>
      <c r="H408" s="106">
        <v>190</v>
      </c>
      <c r="I408" s="115"/>
      <c r="J408" s="100">
        <f t="shared" si="22"/>
        <v>0</v>
      </c>
    </row>
    <row r="409" spans="1:10" s="69" customFormat="1" ht="15.75" customHeight="1" outlineLevel="1" x14ac:dyDescent="0.2">
      <c r="A409" s="84"/>
      <c r="B409" s="137"/>
      <c r="C409" s="164" t="s">
        <v>406</v>
      </c>
      <c r="D409" s="165"/>
      <c r="E409" s="165"/>
      <c r="F409" s="165"/>
      <c r="G409" s="165"/>
      <c r="H409" s="165"/>
      <c r="I409" s="165"/>
      <c r="J409" s="166"/>
    </row>
    <row r="410" spans="1:10" s="69" customFormat="1" ht="24.95" customHeight="1" outlineLevel="2" x14ac:dyDescent="0.2">
      <c r="A410" s="31"/>
      <c r="B410" s="151">
        <v>350</v>
      </c>
      <c r="C410" s="141" t="s">
        <v>169</v>
      </c>
      <c r="D410" s="103"/>
      <c r="E410" s="103"/>
      <c r="F410" s="103"/>
      <c r="G410" s="97" t="s">
        <v>42</v>
      </c>
      <c r="H410" s="106">
        <v>160</v>
      </c>
      <c r="I410" s="115"/>
      <c r="J410" s="100">
        <f t="shared" si="22"/>
        <v>0</v>
      </c>
    </row>
    <row r="411" spans="1:10" s="69" customFormat="1" ht="15.75" customHeight="1" outlineLevel="1" x14ac:dyDescent="0.2">
      <c r="A411" s="84"/>
      <c r="B411" s="137"/>
      <c r="C411" s="164" t="s">
        <v>407</v>
      </c>
      <c r="D411" s="165"/>
      <c r="E411" s="165"/>
      <c r="F411" s="165"/>
      <c r="G411" s="165"/>
      <c r="H411" s="165"/>
      <c r="I411" s="165"/>
      <c r="J411" s="166"/>
    </row>
    <row r="412" spans="1:10" s="69" customFormat="1" ht="24.95" customHeight="1" outlineLevel="2" x14ac:dyDescent="0.2">
      <c r="A412" s="31"/>
      <c r="B412" s="151">
        <v>432</v>
      </c>
      <c r="C412" s="141" t="s">
        <v>396</v>
      </c>
      <c r="D412" s="103"/>
      <c r="E412" s="103"/>
      <c r="F412" s="103"/>
      <c r="G412" s="97" t="s">
        <v>42</v>
      </c>
      <c r="H412" s="106">
        <v>190</v>
      </c>
      <c r="I412" s="115"/>
      <c r="J412" s="100">
        <f t="shared" ref="J412:J414" si="23">I412*H412</f>
        <v>0</v>
      </c>
    </row>
    <row r="413" spans="1:10" s="69" customFormat="1" ht="15.75" customHeight="1" outlineLevel="1" x14ac:dyDescent="0.2">
      <c r="A413" s="84"/>
      <c r="B413" s="137"/>
      <c r="C413" s="164" t="s">
        <v>408</v>
      </c>
      <c r="D413" s="165"/>
      <c r="E413" s="165"/>
      <c r="F413" s="165"/>
      <c r="G413" s="165"/>
      <c r="H413" s="165"/>
      <c r="I413" s="165"/>
      <c r="J413" s="166"/>
    </row>
    <row r="414" spans="1:10" s="69" customFormat="1" ht="24.95" customHeight="1" outlineLevel="2" x14ac:dyDescent="0.2">
      <c r="A414" s="31"/>
      <c r="B414" s="151">
        <v>434</v>
      </c>
      <c r="C414" s="141" t="s">
        <v>397</v>
      </c>
      <c r="D414" s="103"/>
      <c r="E414" s="103"/>
      <c r="F414" s="103"/>
      <c r="G414" s="97" t="s">
        <v>42</v>
      </c>
      <c r="H414" s="106">
        <v>150</v>
      </c>
      <c r="I414" s="115"/>
      <c r="J414" s="100">
        <f t="shared" si="23"/>
        <v>0</v>
      </c>
    </row>
    <row r="415" spans="1:10" s="69" customFormat="1" ht="30" customHeight="1" outlineLevel="1" thickBot="1" x14ac:dyDescent="0.25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</row>
    <row r="416" spans="1:10" s="69" customFormat="1" ht="18.75" customHeight="1" thickBot="1" x14ac:dyDescent="0.25">
      <c r="C416" s="200" t="s">
        <v>168</v>
      </c>
      <c r="D416" s="201"/>
      <c r="E416" s="201"/>
      <c r="F416" s="201"/>
      <c r="G416" s="211"/>
      <c r="H416" s="202">
        <f>J306+J287+J288+J289+J290+J291+J292+J293+J294+J295+J296+J297+J298+J299+J300+J301+J302+J303+J304+J305+J313+J308+J309+J310+J311+J312+J319+J315+J316+J317+J318+J325+J321+J322+J323+J324+J332+J327+J328+J329+J330+J331+J339+J334+J335+J336+J337+J338+J348+J355+J358+J359+J360+J361+J362+J365+J367+J368+J369+J370+J371+J372+J374+J375+J377+J378+J379+J381+J382+J383+J384+J386+J387+J388+J389+J391+J392+J394+J396+J397+J399+J401+J404+J406+J408+J410+J412+J414+J350+J351+J352+J353</f>
        <v>0</v>
      </c>
      <c r="I416" s="212"/>
      <c r="J416" s="213"/>
    </row>
    <row r="417" spans="3:10" s="69" customFormat="1" ht="15.75" customHeight="1" x14ac:dyDescent="0.2"/>
    <row r="418" spans="3:10" s="69" customFormat="1" ht="15.75" customHeight="1" x14ac:dyDescent="0.2">
      <c r="J418" s="86"/>
    </row>
    <row r="419" spans="3:10" s="69" customFormat="1" ht="15.75" customHeight="1" thickBot="1" x14ac:dyDescent="0.25">
      <c r="J419" s="86"/>
    </row>
    <row r="420" spans="3:10" s="69" customFormat="1" ht="23.1" customHeight="1" thickBot="1" x14ac:dyDescent="0.25">
      <c r="C420" s="214" t="s">
        <v>111</v>
      </c>
      <c r="D420" s="215"/>
      <c r="E420" s="215"/>
      <c r="F420" s="215"/>
      <c r="G420" s="215"/>
      <c r="H420" s="216"/>
      <c r="I420" s="217">
        <f>H281+H416</f>
        <v>0</v>
      </c>
      <c r="J420" s="218"/>
    </row>
  </sheetData>
  <mergeCells count="121">
    <mergeCell ref="A38:J38"/>
    <mergeCell ref="A39:J39"/>
    <mergeCell ref="A26:B27"/>
    <mergeCell ref="C26:J27"/>
    <mergeCell ref="A28:J28"/>
    <mergeCell ref="F29:J29"/>
    <mergeCell ref="D31:E31"/>
    <mergeCell ref="F31:J31"/>
    <mergeCell ref="D33:E33"/>
    <mergeCell ref="F33:J33"/>
    <mergeCell ref="A36:J36"/>
    <mergeCell ref="C40:C49"/>
    <mergeCell ref="F13:G13"/>
    <mergeCell ref="I13:J13"/>
    <mergeCell ref="A15:D15"/>
    <mergeCell ref="F15:J15"/>
    <mergeCell ref="F17:J17"/>
    <mergeCell ref="F19:J19"/>
    <mergeCell ref="F21:J21"/>
    <mergeCell ref="F23:J23"/>
    <mergeCell ref="A25:J25"/>
    <mergeCell ref="A1:J1"/>
    <mergeCell ref="A2:J2"/>
    <mergeCell ref="A3:J4"/>
    <mergeCell ref="A5:J5"/>
    <mergeCell ref="A6:J6"/>
    <mergeCell ref="C7:J7"/>
    <mergeCell ref="F8:J8"/>
    <mergeCell ref="F10:J10"/>
    <mergeCell ref="F12:J12"/>
    <mergeCell ref="C403:J403"/>
    <mergeCell ref="C222:J222"/>
    <mergeCell ref="A231:J231"/>
    <mergeCell ref="C228:J228"/>
    <mergeCell ref="C416:G416"/>
    <mergeCell ref="H416:J416"/>
    <mergeCell ref="C420:H420"/>
    <mergeCell ref="I420:J420"/>
    <mergeCell ref="A283:J283"/>
    <mergeCell ref="A284:J284"/>
    <mergeCell ref="C286:J286"/>
    <mergeCell ref="C307:J307"/>
    <mergeCell ref="C314:J314"/>
    <mergeCell ref="C320:J320"/>
    <mergeCell ref="C326:J326"/>
    <mergeCell ref="C333:J333"/>
    <mergeCell ref="C347:J347"/>
    <mergeCell ref="C349:J349"/>
    <mergeCell ref="C364:J364"/>
    <mergeCell ref="C366:J366"/>
    <mergeCell ref="C354:J354"/>
    <mergeCell ref="C357:J357"/>
    <mergeCell ref="C393:J393"/>
    <mergeCell ref="C395:J395"/>
    <mergeCell ref="A402:J402"/>
    <mergeCell ref="A346:J346"/>
    <mergeCell ref="A363:J363"/>
    <mergeCell ref="A356:J356"/>
    <mergeCell ref="C57:J57"/>
    <mergeCell ref="C265:J265"/>
    <mergeCell ref="C268:J268"/>
    <mergeCell ref="C281:G281"/>
    <mergeCell ref="H281:J281"/>
    <mergeCell ref="C175:J175"/>
    <mergeCell ref="C194:J194"/>
    <mergeCell ref="C243:J243"/>
    <mergeCell ref="A232:J232"/>
    <mergeCell ref="C233:J233"/>
    <mergeCell ref="C239:J239"/>
    <mergeCell ref="A246:J246"/>
    <mergeCell ref="C251:J251"/>
    <mergeCell ref="C247:J247"/>
    <mergeCell ref="C255:J255"/>
    <mergeCell ref="C398:J398"/>
    <mergeCell ref="C260:J260"/>
    <mergeCell ref="C400:J400"/>
    <mergeCell ref="C177:J177"/>
    <mergeCell ref="C196:J196"/>
    <mergeCell ref="C216:J216"/>
    <mergeCell ref="C107:J107"/>
    <mergeCell ref="A113:J113"/>
    <mergeCell ref="A114:J114"/>
    <mergeCell ref="C105:J105"/>
    <mergeCell ref="C390:J390"/>
    <mergeCell ref="C93:J93"/>
    <mergeCell ref="C100:J100"/>
    <mergeCell ref="C103:J103"/>
    <mergeCell ref="A285:J285"/>
    <mergeCell ref="G50:H50"/>
    <mergeCell ref="I50:J50"/>
    <mergeCell ref="A52:J52"/>
    <mergeCell ref="A50:A51"/>
    <mergeCell ref="C50:C51"/>
    <mergeCell ref="D50:D51"/>
    <mergeCell ref="E50:E51"/>
    <mergeCell ref="F50:F51"/>
    <mergeCell ref="A53:J53"/>
    <mergeCell ref="A54:J54"/>
    <mergeCell ref="C411:J411"/>
    <mergeCell ref="C413:J413"/>
    <mergeCell ref="A340:J344"/>
    <mergeCell ref="C59:J59"/>
    <mergeCell ref="C65:J65"/>
    <mergeCell ref="C75:J75"/>
    <mergeCell ref="C55:J55"/>
    <mergeCell ref="C70:J70"/>
    <mergeCell ref="C405:J405"/>
    <mergeCell ref="C407:J407"/>
    <mergeCell ref="C409:J409"/>
    <mergeCell ref="C115:J115"/>
    <mergeCell ref="C126:J126"/>
    <mergeCell ref="C146:J146"/>
    <mergeCell ref="C154:J154"/>
    <mergeCell ref="C171:J171"/>
    <mergeCell ref="C139:J139"/>
    <mergeCell ref="C142:J142"/>
    <mergeCell ref="C144:J144"/>
    <mergeCell ref="C109:J109"/>
    <mergeCell ref="C80:J80"/>
    <mergeCell ref="C82:J82"/>
    <mergeCell ref="C88:J88"/>
  </mergeCells>
  <dataValidations count="2">
    <dataValidation operator="equal" allowBlank="1" showInputMessage="1" showErrorMessage="1" sqref="F33"/>
    <dataValidation type="list" allowBlank="1" showInputMessage="1" showErrorMessage="1" sqref="F29">
      <formula1>АдресДоставки</formula1>
    </dataValidation>
  </dataValidations>
  <pageMargins left="0.7" right="0.7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F8" sqref="F8"/>
    </sheetView>
  </sheetViews>
  <sheetFormatPr defaultRowHeight="12.75" x14ac:dyDescent="0.2"/>
  <cols>
    <col min="1" max="1" width="10.140625" bestFit="1" customWidth="1"/>
  </cols>
  <sheetData>
    <row r="2" spans="1:10" x14ac:dyDescent="0.2">
      <c r="A2" s="5" t="s">
        <v>3</v>
      </c>
      <c r="D2" s="5" t="s">
        <v>7</v>
      </c>
      <c r="F2" s="5" t="s">
        <v>22</v>
      </c>
      <c r="J2" s="5" t="s">
        <v>28</v>
      </c>
    </row>
    <row r="3" spans="1:10" x14ac:dyDescent="0.2">
      <c r="A3" t="s">
        <v>4</v>
      </c>
      <c r="D3" t="s">
        <v>8</v>
      </c>
      <c r="F3" t="s">
        <v>23</v>
      </c>
      <c r="J3" t="s">
        <v>29</v>
      </c>
    </row>
    <row r="4" spans="1:10" x14ac:dyDescent="0.2">
      <c r="A4" t="s">
        <v>5</v>
      </c>
      <c r="D4" t="s">
        <v>6</v>
      </c>
      <c r="F4" t="s">
        <v>24</v>
      </c>
      <c r="J4" t="s">
        <v>30</v>
      </c>
    </row>
    <row r="5" spans="1:10" x14ac:dyDescent="0.2">
      <c r="D5" t="s">
        <v>9</v>
      </c>
      <c r="F5" t="s">
        <v>25</v>
      </c>
    </row>
    <row r="6" spans="1:10" x14ac:dyDescent="0.2">
      <c r="F6" t="s">
        <v>26</v>
      </c>
    </row>
    <row r="7" spans="1:10" x14ac:dyDescent="0.2">
      <c r="A7" s="5" t="s">
        <v>36</v>
      </c>
      <c r="F7" t="s">
        <v>38</v>
      </c>
    </row>
    <row r="8" spans="1:10" x14ac:dyDescent="0.2">
      <c r="A8" t="s">
        <v>40</v>
      </c>
      <c r="F8" t="s">
        <v>32</v>
      </c>
    </row>
    <row r="10" spans="1:10" x14ac:dyDescent="0.2">
      <c r="A10" s="5" t="s">
        <v>11</v>
      </c>
    </row>
    <row r="11" spans="1:10" x14ac:dyDescent="0.2">
      <c r="A11" s="7"/>
    </row>
    <row r="12" spans="1:10" x14ac:dyDescent="0.2">
      <c r="A12" t="s">
        <v>47</v>
      </c>
    </row>
    <row r="13" spans="1:10" x14ac:dyDescent="0.2">
      <c r="A13" s="5" t="s">
        <v>13</v>
      </c>
    </row>
    <row r="15" spans="1:10" x14ac:dyDescent="0.2">
      <c r="A15" t="s">
        <v>48</v>
      </c>
    </row>
    <row r="16" spans="1:10" x14ac:dyDescent="0.2">
      <c r="A16" s="5" t="s">
        <v>17</v>
      </c>
    </row>
    <row r="17" spans="1:1" x14ac:dyDescent="0.2">
      <c r="A17" t="s">
        <v>20</v>
      </c>
    </row>
    <row r="18" spans="1:1" x14ac:dyDescent="0.2">
      <c r="A18" t="s">
        <v>18</v>
      </c>
    </row>
    <row r="19" spans="1:1" x14ac:dyDescent="0.2">
      <c r="A19" t="s">
        <v>19</v>
      </c>
    </row>
    <row r="22" spans="1:1" x14ac:dyDescent="0.2">
      <c r="A22" s="5" t="s">
        <v>12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Прайс горшок</vt:lpstr>
      <vt:lpstr>Параметры</vt:lpstr>
      <vt:lpstr>АдресДоставки</vt:lpstr>
      <vt:lpstr>Дата</vt:lpstr>
      <vt:lpstr>Доставка</vt:lpstr>
      <vt:lpstr>Перевозчики</vt:lpstr>
      <vt:lpstr>СпособОплаты</vt:lpstr>
      <vt:lpstr>юрфизлицо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2019-10-04T11:18:13Z</cp:lastPrinted>
  <dcterms:created xsi:type="dcterms:W3CDTF">1996-10-08T23:32:33Z</dcterms:created>
  <dcterms:modified xsi:type="dcterms:W3CDTF">2019-10-10T11:00:22Z</dcterms:modified>
</cp:coreProperties>
</file>